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zolmusz-my.sharepoint.com/personal/nagy_gabor_szolmusz_hu/Documents/2025_2026/TTF/"/>
    </mc:Choice>
  </mc:AlternateContent>
  <xr:revisionPtr revIDLastSave="86" documentId="8_{38B5EA7A-73BE-414A-A476-F85F77FB0CA3}" xr6:coauthVersionLast="47" xr6:coauthVersionMax="47" xr10:uidLastSave="{CCB79C35-5289-486D-8DC7-026030AE6656}"/>
  <bookViews>
    <workbookView xWindow="-28920" yWindow="-120" windowWidth="29040" windowHeight="15720" firstSheet="17" activeTab="22" xr2:uid="{00000000-000D-0000-FFFF-FFFF00000000}"/>
  </bookViews>
  <sheets>
    <sheet name="Technikum_GJMT_2024_ben INDULÓ" sheetId="15" r:id="rId1"/>
    <sheet name="Technikum_LSZT_2024_ben INDULÓ" sheetId="16" r:id="rId2"/>
    <sheet name="Technikum_GJMT_2023_ig INDULÓ" sheetId="1" r:id="rId3"/>
    <sheet name="Technikum_LSZT_2023_ig INDULÓ" sheetId="2" r:id="rId4"/>
    <sheet name="Szakképző_HEG_2024_ben INDULÓ" sheetId="17" r:id="rId5"/>
    <sheet name="Szakképző_HEG_2023_ig induló" sheetId="3" r:id="rId6"/>
    <sheet name="Szakképző_GJM_2024_ben_INDULÓ" sheetId="18" r:id="rId7"/>
    <sheet name="Szakképző_GJM_2023_ig induló" sheetId="4" r:id="rId8"/>
    <sheet name="Szakképző_KARL_2024_ben_INDULÓ" sheetId="19" r:id="rId9"/>
    <sheet name="Szakképző_KARL 2023_ig induló" sheetId="5" r:id="rId10"/>
    <sheet name="Szakképző_VILLSZ_2024_ben_INDUL" sheetId="20" r:id="rId11"/>
    <sheet name="Szakképző_VILLSZ_2024_ben_VILLH" sheetId="27" r:id="rId12"/>
    <sheet name="Szakképző_VILLSZ_2023_ig induló" sheetId="6" r:id="rId13"/>
    <sheet name="FO_Tech_LMT" sheetId="8" r:id="rId14"/>
    <sheet name="FO_Tech_LMT_éves" sheetId="21" r:id="rId15"/>
    <sheet name="FO_Tech_LSZT" sheetId="9" r:id="rId16"/>
    <sheet name="FO_Tech_LSZT_éves" sheetId="22" r:id="rId17"/>
    <sheet name="FO_Tech_GJMCHT" sheetId="10" r:id="rId18"/>
    <sheet name="FO_Tech_GJMCHT_éves" sheetId="23" r:id="rId19"/>
    <sheet name="FO_SZŐ_VILLSZ" sheetId="12" r:id="rId20"/>
    <sheet name="FO_SZŐ_VILLSZ_éves" sheetId="24" r:id="rId21"/>
    <sheet name="FO_SZŐ_HEG" sheetId="11" r:id="rId22"/>
    <sheet name="FO_SZŐ_HEG_éves" sheetId="26" r:id="rId23"/>
    <sheet name="Munka5" sheetId="7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4" l="1"/>
  <c r="H27" i="27" l="1"/>
  <c r="E27" i="27"/>
  <c r="E28" i="27" s="1"/>
  <c r="E18" i="27"/>
  <c r="C18" i="27"/>
  <c r="I14" i="27"/>
  <c r="H14" i="27"/>
  <c r="F14" i="27"/>
  <c r="E14" i="27"/>
  <c r="D14" i="27"/>
  <c r="C14" i="27"/>
  <c r="C22" i="21"/>
  <c r="D22" i="21"/>
  <c r="C28" i="27" l="1"/>
  <c r="H28" i="27"/>
  <c r="D22" i="22"/>
  <c r="C22" i="22"/>
  <c r="D21" i="23"/>
  <c r="C21" i="23"/>
  <c r="D20" i="24"/>
  <c r="C21" i="24" s="1"/>
  <c r="C23" i="24" s="1"/>
  <c r="D21" i="26" l="1"/>
  <c r="C21" i="26"/>
  <c r="C22" i="26" s="1"/>
  <c r="C24" i="26" s="1"/>
  <c r="C9" i="26"/>
  <c r="D5" i="26"/>
  <c r="C5" i="26"/>
  <c r="C9" i="24"/>
  <c r="D5" i="24"/>
  <c r="C5" i="24"/>
  <c r="C9" i="23"/>
  <c r="C22" i="23" s="1"/>
  <c r="C24" i="23" s="1"/>
  <c r="D5" i="23"/>
  <c r="C5" i="23"/>
  <c r="C9" i="22"/>
  <c r="C23" i="22" s="1"/>
  <c r="C25" i="22" s="1"/>
  <c r="D5" i="22"/>
  <c r="C5" i="22"/>
  <c r="C9" i="21"/>
  <c r="C23" i="21" s="1"/>
  <c r="C25" i="21" s="1"/>
  <c r="D5" i="21"/>
  <c r="C5" i="21"/>
  <c r="H29" i="20" l="1"/>
  <c r="E29" i="20"/>
  <c r="E18" i="20"/>
  <c r="C18" i="20"/>
  <c r="I14" i="20"/>
  <c r="H14" i="20"/>
  <c r="F14" i="20"/>
  <c r="E14" i="20"/>
  <c r="D14" i="20"/>
  <c r="C14" i="20"/>
  <c r="H31" i="19"/>
  <c r="E31" i="19"/>
  <c r="E18" i="19"/>
  <c r="C18" i="19"/>
  <c r="I14" i="19"/>
  <c r="H14" i="19"/>
  <c r="F14" i="19"/>
  <c r="E14" i="19"/>
  <c r="D14" i="19"/>
  <c r="C14" i="19"/>
  <c r="H30" i="18"/>
  <c r="E30" i="18"/>
  <c r="E18" i="18"/>
  <c r="C18" i="18"/>
  <c r="I14" i="18"/>
  <c r="H14" i="18"/>
  <c r="F14" i="18"/>
  <c r="E14" i="18"/>
  <c r="D14" i="18"/>
  <c r="C14" i="18"/>
  <c r="H30" i="17"/>
  <c r="E30" i="17"/>
  <c r="E18" i="17"/>
  <c r="C18" i="17"/>
  <c r="C31" i="17" s="1"/>
  <c r="I14" i="17"/>
  <c r="H14" i="17"/>
  <c r="F14" i="17"/>
  <c r="E14" i="17"/>
  <c r="D14" i="17"/>
  <c r="C14" i="17"/>
  <c r="E31" i="17" l="1"/>
  <c r="H32" i="19"/>
  <c r="C30" i="20"/>
  <c r="E31" i="18"/>
  <c r="C32" i="19"/>
  <c r="H31" i="17"/>
  <c r="E32" i="19"/>
  <c r="C31" i="18"/>
  <c r="E30" i="20"/>
  <c r="H31" i="18"/>
  <c r="H30" i="20"/>
  <c r="S36" i="16"/>
  <c r="O36" i="16"/>
  <c r="J36" i="16"/>
  <c r="Q33" i="16"/>
  <c r="L33" i="16"/>
  <c r="G33" i="16"/>
  <c r="E20" i="16"/>
  <c r="C20" i="16"/>
  <c r="R16" i="16"/>
  <c r="Q34" i="16" s="1"/>
  <c r="Q16" i="16"/>
  <c r="N16" i="16"/>
  <c r="M16" i="16"/>
  <c r="L16" i="16"/>
  <c r="I16" i="16"/>
  <c r="H16" i="16"/>
  <c r="G16" i="16"/>
  <c r="F16" i="16"/>
  <c r="E16" i="16"/>
  <c r="D16" i="16"/>
  <c r="C16" i="16"/>
  <c r="S35" i="15"/>
  <c r="O35" i="15"/>
  <c r="J35" i="15"/>
  <c r="Q32" i="15"/>
  <c r="L32" i="15"/>
  <c r="G32" i="15"/>
  <c r="E20" i="15"/>
  <c r="C20" i="15"/>
  <c r="R16" i="15"/>
  <c r="Q16" i="15"/>
  <c r="N16" i="15"/>
  <c r="M16" i="15"/>
  <c r="L16" i="15"/>
  <c r="I16" i="15"/>
  <c r="H16" i="15"/>
  <c r="G16" i="15"/>
  <c r="F16" i="15"/>
  <c r="E16" i="15"/>
  <c r="D16" i="15"/>
  <c r="C16" i="15"/>
  <c r="H15" i="2"/>
  <c r="M15" i="2"/>
  <c r="H15" i="1"/>
  <c r="M15" i="1"/>
  <c r="G33" i="15" l="1"/>
  <c r="C34" i="16"/>
  <c r="E34" i="16"/>
  <c r="L34" i="16"/>
  <c r="G34" i="16"/>
  <c r="C33" i="15"/>
  <c r="E33" i="15"/>
  <c r="L33" i="15"/>
  <c r="Q33" i="15"/>
  <c r="Q31" i="1" l="1"/>
  <c r="Q32" i="2"/>
  <c r="D20" i="12"/>
  <c r="C20" i="12"/>
  <c r="C9" i="12"/>
  <c r="D5" i="12"/>
  <c r="C5" i="12"/>
  <c r="D21" i="11"/>
  <c r="C21" i="11"/>
  <c r="C9" i="11"/>
  <c r="D5" i="11"/>
  <c r="C5" i="11"/>
  <c r="D22" i="11" l="1"/>
  <c r="D21" i="12"/>
  <c r="C22" i="11"/>
  <c r="C21" i="12"/>
  <c r="D21" i="10"/>
  <c r="C21" i="10"/>
  <c r="C9" i="10"/>
  <c r="D5" i="10"/>
  <c r="C5" i="10"/>
  <c r="D22" i="9"/>
  <c r="C22" i="9"/>
  <c r="C9" i="9"/>
  <c r="D5" i="9"/>
  <c r="C5" i="9"/>
  <c r="D22" i="8"/>
  <c r="C22" i="8"/>
  <c r="C9" i="8"/>
  <c r="D5" i="8"/>
  <c r="C5" i="8"/>
  <c r="D23" i="9" l="1"/>
  <c r="C22" i="10"/>
  <c r="C23" i="9"/>
  <c r="D22" i="10"/>
  <c r="C23" i="8"/>
  <c r="D23" i="8"/>
  <c r="H28" i="6"/>
  <c r="E28" i="6"/>
  <c r="E17" i="6"/>
  <c r="C17" i="6"/>
  <c r="I13" i="6"/>
  <c r="H13" i="6"/>
  <c r="F13" i="6"/>
  <c r="E13" i="6"/>
  <c r="D13" i="6"/>
  <c r="C13" i="6"/>
  <c r="H30" i="5"/>
  <c r="E30" i="5"/>
  <c r="E17" i="5"/>
  <c r="C17" i="5"/>
  <c r="I13" i="5"/>
  <c r="H13" i="5"/>
  <c r="F13" i="5"/>
  <c r="E13" i="5"/>
  <c r="D13" i="5"/>
  <c r="C13" i="5"/>
  <c r="H29" i="4"/>
  <c r="E29" i="4"/>
  <c r="E17" i="4"/>
  <c r="C17" i="4"/>
  <c r="I13" i="4"/>
  <c r="H13" i="4"/>
  <c r="F13" i="4"/>
  <c r="E13" i="4"/>
  <c r="D13" i="4"/>
  <c r="C13" i="4"/>
  <c r="E29" i="3"/>
  <c r="E13" i="3"/>
  <c r="C30" i="4" l="1"/>
  <c r="E30" i="4"/>
  <c r="H30" i="4"/>
  <c r="C29" i="6"/>
  <c r="E29" i="6"/>
  <c r="H29" i="6"/>
  <c r="C31" i="5"/>
  <c r="H31" i="5"/>
  <c r="E31" i="5"/>
  <c r="F13" i="3"/>
  <c r="H29" i="3" l="1"/>
  <c r="E17" i="3"/>
  <c r="E30" i="3" s="1"/>
  <c r="C17" i="3"/>
  <c r="I13" i="3"/>
  <c r="H13" i="3"/>
  <c r="D13" i="3"/>
  <c r="C13" i="3"/>
  <c r="H30" i="3" l="1"/>
  <c r="C30" i="3"/>
  <c r="S35" i="2"/>
  <c r="O35" i="2"/>
  <c r="J35" i="2"/>
  <c r="L32" i="2"/>
  <c r="G32" i="2"/>
  <c r="E19" i="2"/>
  <c r="C19" i="2"/>
  <c r="R15" i="2"/>
  <c r="Q15" i="2"/>
  <c r="N15" i="2"/>
  <c r="L15" i="2"/>
  <c r="I15" i="2"/>
  <c r="G15" i="2"/>
  <c r="F15" i="2"/>
  <c r="E15" i="2"/>
  <c r="D15" i="2"/>
  <c r="C15" i="2"/>
  <c r="E33" i="2" l="1"/>
  <c r="Q33" i="2"/>
  <c r="G33" i="2"/>
  <c r="C33" i="2"/>
  <c r="L33" i="2"/>
  <c r="E19" i="1"/>
  <c r="C19" i="1"/>
  <c r="D15" i="1"/>
  <c r="E15" i="1"/>
  <c r="F15" i="1"/>
  <c r="G15" i="1"/>
  <c r="I15" i="1"/>
  <c r="L15" i="1"/>
  <c r="N15" i="1"/>
  <c r="Q15" i="1"/>
  <c r="R15" i="1"/>
  <c r="C15" i="1"/>
  <c r="O34" i="1"/>
  <c r="G31" i="1"/>
  <c r="S34" i="1"/>
  <c r="J34" i="1"/>
  <c r="Q32" i="1" l="1"/>
  <c r="C32" i="1"/>
  <c r="G32" i="1"/>
  <c r="E32" i="1"/>
  <c r="L31" i="1"/>
  <c r="L32" i="1" s="1"/>
</calcChain>
</file>

<file path=xl/sharedStrings.xml><?xml version="1.0" encoding="utf-8"?>
<sst xmlns="http://schemas.openxmlformats.org/spreadsheetml/2006/main" count="1157" uniqueCount="138">
  <si>
    <t>Tantárgyak</t>
  </si>
  <si>
    <t>9. évfolyam</t>
  </si>
  <si>
    <t>10. évfolyam</t>
  </si>
  <si>
    <t>11. évfolyam</t>
  </si>
  <si>
    <t>12. évfolyam</t>
  </si>
  <si>
    <t>13. évfolyam</t>
  </si>
  <si>
    <t>kötelező óraszám</t>
  </si>
  <si>
    <t>szabadon tervezett</t>
  </si>
  <si>
    <t>érettségire felkészítő tantárgy</t>
  </si>
  <si>
    <t>szabadon tervezett (szakmai)</t>
  </si>
  <si>
    <t>duális képzőhelyen megvalósuló</t>
  </si>
  <si>
    <t>szabadon tervezett (közismeret)</t>
  </si>
  <si>
    <t>csoportbontás</t>
  </si>
  <si>
    <t>Közismereti oktatás</t>
  </si>
  <si>
    <t>Magyar nyelv és irodalom</t>
  </si>
  <si>
    <t>9-10. évfolyamon létszámtól függő csoportbontás</t>
  </si>
  <si>
    <t>Idegen nyelv</t>
  </si>
  <si>
    <t>létszámtól függő csoportbontás</t>
  </si>
  <si>
    <t>Matematika</t>
  </si>
  <si>
    <t>Történelem</t>
  </si>
  <si>
    <t>Állampolgári ismeretek</t>
  </si>
  <si>
    <t>Digitális kultúra</t>
  </si>
  <si>
    <t>Testnevelés</t>
  </si>
  <si>
    <t>Osztályfőnöki</t>
  </si>
  <si>
    <t>Kötelező komplex természettudományos tantárgy</t>
  </si>
  <si>
    <t>Pénzügyi és vállalkozási ismeretek</t>
  </si>
  <si>
    <t>Összes közismereti óraszám</t>
  </si>
  <si>
    <t>Ágazati alapoktatás</t>
  </si>
  <si>
    <t>Munkavállalói ismeretek</t>
  </si>
  <si>
    <t>Gépészeti alapismeretek</t>
  </si>
  <si>
    <t>Villamos alapismeretek</t>
  </si>
  <si>
    <t>Összes ágazati alapoktatás óraszám</t>
  </si>
  <si>
    <t>Szakirányú oktatás</t>
  </si>
  <si>
    <t>Munkavállallói idegen nyelv</t>
  </si>
  <si>
    <t>Mechanika - gépelemek</t>
  </si>
  <si>
    <t>Technológia</t>
  </si>
  <si>
    <t>Elektrotechnika</t>
  </si>
  <si>
    <t>Gépjármű-szerkezettan</t>
  </si>
  <si>
    <t>Gépjármű-villamosság és -elektronika</t>
  </si>
  <si>
    <t>Gépjárműgyártás</t>
  </si>
  <si>
    <t>Gépjármű-karbantartás</t>
  </si>
  <si>
    <t>Gépjármű-diagnosztika</t>
  </si>
  <si>
    <t>Gépjármű-informatikai rendszerek</t>
  </si>
  <si>
    <t>Alternatív gépjárműhajtások</t>
  </si>
  <si>
    <t>Összes szakirányú oktatás óraszám</t>
  </si>
  <si>
    <t>ÖSSZES HETI ÓRASZÁM</t>
  </si>
  <si>
    <t>Szabadon tervezhető órakeret (közismeret)</t>
  </si>
  <si>
    <t>Szabadon tervezhető órakeret (szakmai)</t>
  </si>
  <si>
    <t>Rendelkezésre álló órakeret/hét</t>
  </si>
  <si>
    <t>Tanítási hetek száma</t>
  </si>
  <si>
    <t>31/36</t>
  </si>
  <si>
    <t>Éves összes óraszám</t>
  </si>
  <si>
    <t>Műszaki rajz</t>
  </si>
  <si>
    <t>Gépelemek-mechanika</t>
  </si>
  <si>
    <t>Technológiai alapismeretek</t>
  </si>
  <si>
    <t>Vezérléstechnika</t>
  </si>
  <si>
    <t>Aerodinamika és repüléselmélet</t>
  </si>
  <si>
    <t>Légiközlekedési jogszabályok</t>
  </si>
  <si>
    <t>Humán faktor</t>
  </si>
  <si>
    <t>Repülőgép-szerkezettan és rendszerismeret</t>
  </si>
  <si>
    <t>Repülőgép villamossági rendszerek</t>
  </si>
  <si>
    <t>Repülőgép hajtóművek</t>
  </si>
  <si>
    <t>Légcsavarok, közlőművek</t>
  </si>
  <si>
    <t>Kommunikáció-magyar nyelv és irodalom</t>
  </si>
  <si>
    <t>Történelem és társadalomismeret</t>
  </si>
  <si>
    <t>Természetismeret</t>
  </si>
  <si>
    <t>Osztályközösség-építő Program</t>
  </si>
  <si>
    <t>Műszaki dokumentáció</t>
  </si>
  <si>
    <t>Gépészeti alapmérések</t>
  </si>
  <si>
    <t>Anyagismeret, anyagvizsgálat</t>
  </si>
  <si>
    <t>10. évfolyam létszámtól függő csoportbontás</t>
  </si>
  <si>
    <t>Hegesztés alapismeretei</t>
  </si>
  <si>
    <t>Fogyó elektródás ívhegesztés bevont elektródával (kézi ívhegesztés)</t>
  </si>
  <si>
    <t>Gázhegesztés</t>
  </si>
  <si>
    <t>11. évfolyam létszámtól függő csoportbontás</t>
  </si>
  <si>
    <t>Munkavállalói idegen nyelv</t>
  </si>
  <si>
    <t>Fogyó elektródás védőgázas (MIG/MAG) ívhegesztés</t>
  </si>
  <si>
    <t>Volfrámelektródás semleges védőgázas ívhegesztés (TIG)</t>
  </si>
  <si>
    <t>Egyéb hegesztési eljárások</t>
  </si>
  <si>
    <t>A hegesztett kötések minőségi követelményei</t>
  </si>
  <si>
    <t>Mechanika - Gépelemek</t>
  </si>
  <si>
    <t>Karosszérialakatos szakmai ismeret</t>
  </si>
  <si>
    <t>Szerelés és javítás</t>
  </si>
  <si>
    <t>Hegesztés</t>
  </si>
  <si>
    <t>Előkészítő technológiák</t>
  </si>
  <si>
    <t>Javítási technológiák</t>
  </si>
  <si>
    <t>Szereléstechnológiák</t>
  </si>
  <si>
    <t>Karosszériajavító és -gyártó eszközök, berendezések</t>
  </si>
  <si>
    <t>Hegesztőberendezések</t>
  </si>
  <si>
    <t>Minőségbiztosítási és logisztikai alapismeretek</t>
  </si>
  <si>
    <t>Karbantartás</t>
  </si>
  <si>
    <t>Humán kompetencia, kommunikáció</t>
  </si>
  <si>
    <t>Ipari elektronika</t>
  </si>
  <si>
    <t>Villamos dokumentáció</t>
  </si>
  <si>
    <t>Villamos biztonságtechnika</t>
  </si>
  <si>
    <t>Épületvillamosság 2.</t>
  </si>
  <si>
    <t>Munkavédelem</t>
  </si>
  <si>
    <t>Épületvillamosság 1.</t>
  </si>
  <si>
    <t>Villamos készülékek és berendezések 1.</t>
  </si>
  <si>
    <t>Villamos hálózatok 1.</t>
  </si>
  <si>
    <t>1/13. évfolyam</t>
  </si>
  <si>
    <t>2/14. évfolyam</t>
  </si>
  <si>
    <t>iskolában megvalósuló</t>
  </si>
  <si>
    <t>Fedélzeti műszer- és villamos rendszerek</t>
  </si>
  <si>
    <t>Repülés elektronikai rendszerek</t>
  </si>
  <si>
    <t>Repülési alapismeretek</t>
  </si>
  <si>
    <t>Hajtómű ismeretek</t>
  </si>
  <si>
    <t>Hajtóművek műszer- és karbantartó rendszerei</t>
  </si>
  <si>
    <t>Mechanika-gépelemek</t>
  </si>
  <si>
    <t>Fizika</t>
  </si>
  <si>
    <t>Honvédelem</t>
  </si>
  <si>
    <t>Technikum, 5 év, Gépjármű-mechatronikai technikus (Szerviz), 2024/2025-től</t>
  </si>
  <si>
    <t>Technikum, 5 év, Légijármű-szerelő technikus, 2024/2025-től</t>
  </si>
  <si>
    <t>Technikum, 5 év, Gépjármű-mechatronikai technikus (Szerviz), 2023/2024-ig induló</t>
  </si>
  <si>
    <t>Technikum, 5 év, Légijármű-szerelő technikus, 2023/2024-ig induló</t>
  </si>
  <si>
    <t>Szakképző iskola, Hegesztő, 2024/2025-től induló</t>
  </si>
  <si>
    <t>Szakképző iskola, Hegesztő, 2023/2024-ig induló</t>
  </si>
  <si>
    <t>Szakképző iskola, Karosszérialakatos, 2023/2024-ig induló</t>
  </si>
  <si>
    <t>Szakképző iskola, Karosszérialakatos, 2024/2025-től induló</t>
  </si>
  <si>
    <t>Szakképző iskola, Gépjármű mechatronikus (Szerviz), 2023/2024-ig induló</t>
  </si>
  <si>
    <t>Szakképző iskola, Gépjármű mechatronikus (szerviz), 2024/2025-től induló</t>
  </si>
  <si>
    <t>Szakképző iskola, Villanyszerelő (Épületvillamosság), 2023/2024-ig induló</t>
  </si>
  <si>
    <t>Szakképző iskola, Villanyszerelő (Épületvillamosság), 2024/2025-től induló</t>
  </si>
  <si>
    <t>ÖSSZES ÓRASZÁM</t>
  </si>
  <si>
    <t>EGYBEFÜGGŐ SZAKMAI GYAKORLAT</t>
  </si>
  <si>
    <t>Ksz/11. évfolyam</t>
  </si>
  <si>
    <t>Ksz/12. évfolyam</t>
  </si>
  <si>
    <t>Összes óraszám a tanítási időszakban</t>
  </si>
  <si>
    <t>A szakirányú oktatás óraszáma</t>
  </si>
  <si>
    <t>Technikum, RFO, Gépjármű-mechatronikai technikus (Szerviz), 1,5 év</t>
  </si>
  <si>
    <t>Szakképző Iskola, RFO, Hegesztő, 1,5 év</t>
  </si>
  <si>
    <t>Szakképző iskola, Villanyszerelő (Villamos hálózat), 2024/2025-től induló</t>
  </si>
  <si>
    <t>ágazathoz kapcsolódó tantárgy</t>
  </si>
  <si>
    <t>Technikum, FO, Légijármű-műszerész technikus, 2 év időtartam
Éves óraszám</t>
  </si>
  <si>
    <t>Technikum, FO, Légijármű-szerelő technikus, 2 év időtartam
Éves óraszám</t>
  </si>
  <si>
    <t>Szakképző Iskola, RFO, Villanyszerelő (Épületvillamosság), 2 év</t>
  </si>
  <si>
    <t>Szakképző Iskola, RFO, Villanyszerelő (Épületvillamosság), 2 év
Éves óraszám</t>
  </si>
  <si>
    <t>Szakképző Iskola, RFO, Hegesztő, 1,5 év
Éves óraszám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</si>
</sst>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2" fillId="0" borderId="17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0" fillId="0" borderId="35" xfId="0" applyBorder="1"/>
    <xf numFmtId="0" fontId="1" fillId="0" borderId="36" xfId="0" applyFont="1" applyBorder="1" applyAlignment="1">
      <alignment horizontal="center" vertical="center" wrapText="1"/>
    </xf>
    <xf numFmtId="0" fontId="0" fillId="0" borderId="10" xfId="0" applyBorder="1"/>
    <xf numFmtId="0" fontId="1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6" borderId="34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0" fontId="0" fillId="0" borderId="43" xfId="0" applyBorder="1"/>
    <xf numFmtId="0" fontId="0" fillId="0" borderId="50" xfId="0" applyBorder="1"/>
    <xf numFmtId="0" fontId="4" fillId="0" borderId="5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view="pageBreakPreview" zoomScaleNormal="100" zoomScaleSheetLayoutView="100" workbookViewId="0">
      <pane xSplit="16" ySplit="11" topLeftCell="Q12" activePane="bottomRight" state="frozen"/>
      <selection pane="topRight" activeCell="O1" sqref="O1"/>
      <selection pane="bottomLeft" activeCell="A11" sqref="A11"/>
      <selection pane="bottomRight" activeCell="U14" sqref="U14"/>
    </sheetView>
  </sheetViews>
  <sheetFormatPr defaultRowHeight="15" x14ac:dyDescent="0.25"/>
  <cols>
    <col min="2" max="2" width="17.5703125" customWidth="1"/>
    <col min="21" max="21" width="36" bestFit="1" customWidth="1"/>
  </cols>
  <sheetData>
    <row r="1" spans="1:21" x14ac:dyDescent="0.25">
      <c r="A1" s="109" t="s">
        <v>111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41.25" customHeight="1" x14ac:dyDescent="0.25">
      <c r="A2" s="120" t="s">
        <v>0</v>
      </c>
      <c r="B2" s="121"/>
      <c r="C2" s="115" t="s">
        <v>1</v>
      </c>
      <c r="D2" s="117"/>
      <c r="E2" s="115" t="s">
        <v>2</v>
      </c>
      <c r="F2" s="117"/>
      <c r="G2" s="115" t="s">
        <v>3</v>
      </c>
      <c r="H2" s="124"/>
      <c r="I2" s="116"/>
      <c r="J2" s="116"/>
      <c r="K2" s="117"/>
      <c r="L2" s="112" t="s">
        <v>4</v>
      </c>
      <c r="M2" s="113"/>
      <c r="N2" s="113"/>
      <c r="O2" s="113"/>
      <c r="P2" s="114"/>
      <c r="Q2" s="115" t="s">
        <v>5</v>
      </c>
      <c r="R2" s="116"/>
      <c r="S2" s="116"/>
      <c r="T2" s="117"/>
      <c r="U2" s="107"/>
    </row>
    <row r="3" spans="1:2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29" t="s">
        <v>7</v>
      </c>
      <c r="G3" s="58" t="s">
        <v>6</v>
      </c>
      <c r="H3" s="87" t="s">
        <v>8</v>
      </c>
      <c r="I3" s="10" t="s">
        <v>7</v>
      </c>
      <c r="J3" s="10" t="s">
        <v>9</v>
      </c>
      <c r="K3" s="29" t="s">
        <v>10</v>
      </c>
      <c r="L3" s="58" t="s">
        <v>6</v>
      </c>
      <c r="M3" s="87" t="s">
        <v>8</v>
      </c>
      <c r="N3" s="10" t="s">
        <v>7</v>
      </c>
      <c r="O3" s="10" t="s">
        <v>9</v>
      </c>
      <c r="P3" s="29" t="s">
        <v>10</v>
      </c>
      <c r="Q3" s="58" t="s">
        <v>6</v>
      </c>
      <c r="R3" s="10" t="s">
        <v>11</v>
      </c>
      <c r="S3" s="10" t="s">
        <v>9</v>
      </c>
      <c r="T3" s="29" t="s">
        <v>10</v>
      </c>
      <c r="U3" s="62" t="s">
        <v>12</v>
      </c>
    </row>
    <row r="4" spans="1:21" ht="24" customHeight="1" x14ac:dyDescent="0.25">
      <c r="A4" s="125" t="s">
        <v>13</v>
      </c>
      <c r="B4" s="23" t="s">
        <v>14</v>
      </c>
      <c r="C4" s="30">
        <v>4</v>
      </c>
      <c r="D4" s="31"/>
      <c r="E4" s="30">
        <v>5</v>
      </c>
      <c r="F4" s="31"/>
      <c r="G4" s="38">
        <v>3</v>
      </c>
      <c r="H4" s="88">
        <v>1</v>
      </c>
      <c r="I4" s="5"/>
      <c r="J4" s="5"/>
      <c r="K4" s="39"/>
      <c r="L4" s="38">
        <v>3</v>
      </c>
      <c r="M4" s="88"/>
      <c r="N4" s="5">
        <v>1</v>
      </c>
      <c r="O4" s="5"/>
      <c r="P4" s="39"/>
      <c r="Q4" s="38"/>
      <c r="R4" s="5"/>
      <c r="S4" s="11"/>
      <c r="T4" s="31"/>
      <c r="U4" s="7" t="s">
        <v>15</v>
      </c>
    </row>
    <row r="5" spans="1:21" x14ac:dyDescent="0.25">
      <c r="A5" s="126"/>
      <c r="B5" s="3" t="s">
        <v>16</v>
      </c>
      <c r="C5" s="32">
        <v>4</v>
      </c>
      <c r="D5" s="33"/>
      <c r="E5" s="32">
        <v>4</v>
      </c>
      <c r="F5" s="33">
        <v>1</v>
      </c>
      <c r="G5" s="40">
        <v>3</v>
      </c>
      <c r="H5" s="89"/>
      <c r="I5" s="2"/>
      <c r="J5" s="2"/>
      <c r="K5" s="41"/>
      <c r="L5" s="40">
        <v>3</v>
      </c>
      <c r="M5" s="89">
        <v>1</v>
      </c>
      <c r="N5" s="2"/>
      <c r="O5" s="2"/>
      <c r="P5" s="41"/>
      <c r="Q5" s="40"/>
      <c r="R5" s="2"/>
      <c r="S5" s="1"/>
      <c r="T5" s="33"/>
      <c r="U5" s="12" t="s">
        <v>17</v>
      </c>
    </row>
    <row r="6" spans="1:21" x14ac:dyDescent="0.25">
      <c r="A6" s="126"/>
      <c r="B6" s="3" t="s">
        <v>18</v>
      </c>
      <c r="C6" s="32">
        <v>4</v>
      </c>
      <c r="D6" s="33"/>
      <c r="E6" s="32">
        <v>4</v>
      </c>
      <c r="F6" s="33"/>
      <c r="G6" s="40">
        <v>3</v>
      </c>
      <c r="H6" s="89">
        <v>1</v>
      </c>
      <c r="I6" s="2"/>
      <c r="J6" s="2"/>
      <c r="K6" s="41"/>
      <c r="L6" s="40">
        <v>3</v>
      </c>
      <c r="M6" s="89"/>
      <c r="N6" s="2">
        <v>1</v>
      </c>
      <c r="O6" s="2"/>
      <c r="P6" s="41"/>
      <c r="Q6" s="40"/>
      <c r="R6" s="2"/>
      <c r="S6" s="1"/>
      <c r="T6" s="33"/>
      <c r="U6" s="8" t="s">
        <v>15</v>
      </c>
    </row>
    <row r="7" spans="1:21" x14ac:dyDescent="0.25">
      <c r="A7" s="126"/>
      <c r="B7" s="3" t="s">
        <v>19</v>
      </c>
      <c r="C7" s="32">
        <v>3</v>
      </c>
      <c r="D7" s="33"/>
      <c r="E7" s="32">
        <v>3</v>
      </c>
      <c r="F7" s="33"/>
      <c r="G7" s="40">
        <v>2</v>
      </c>
      <c r="H7" s="89"/>
      <c r="I7" s="2">
        <v>1</v>
      </c>
      <c r="J7" s="2"/>
      <c r="K7" s="41"/>
      <c r="L7" s="40">
        <v>2</v>
      </c>
      <c r="M7" s="89">
        <v>1</v>
      </c>
      <c r="N7" s="2"/>
      <c r="O7" s="2"/>
      <c r="P7" s="41"/>
      <c r="Q7" s="40"/>
      <c r="R7" s="2"/>
      <c r="S7" s="1"/>
      <c r="T7" s="33"/>
      <c r="U7" s="8"/>
    </row>
    <row r="8" spans="1:21" x14ac:dyDescent="0.25">
      <c r="A8" s="126"/>
      <c r="B8" s="3" t="s">
        <v>20</v>
      </c>
      <c r="C8" s="32"/>
      <c r="D8" s="33"/>
      <c r="E8" s="32"/>
      <c r="F8" s="33"/>
      <c r="G8" s="40"/>
      <c r="H8" s="89"/>
      <c r="I8" s="2"/>
      <c r="J8" s="2"/>
      <c r="K8" s="41"/>
      <c r="L8" s="40">
        <v>1</v>
      </c>
      <c r="M8" s="89"/>
      <c r="N8" s="2"/>
      <c r="O8" s="2"/>
      <c r="P8" s="41"/>
      <c r="Q8" s="40"/>
      <c r="R8" s="2"/>
      <c r="S8" s="1"/>
      <c r="T8" s="33"/>
      <c r="U8" s="8"/>
    </row>
    <row r="9" spans="1:21" x14ac:dyDescent="0.25">
      <c r="A9" s="126"/>
      <c r="B9" s="3" t="s">
        <v>21</v>
      </c>
      <c r="C9" s="32">
        <v>1</v>
      </c>
      <c r="D9" s="33">
        <v>1</v>
      </c>
      <c r="E9" s="32"/>
      <c r="F9" s="33"/>
      <c r="G9" s="40"/>
      <c r="H9" s="89"/>
      <c r="I9" s="2"/>
      <c r="J9" s="2"/>
      <c r="K9" s="41"/>
      <c r="L9" s="40"/>
      <c r="M9" s="89"/>
      <c r="N9" s="2"/>
      <c r="O9" s="2"/>
      <c r="P9" s="41"/>
      <c r="Q9" s="40"/>
      <c r="R9" s="2"/>
      <c r="S9" s="1"/>
      <c r="T9" s="50"/>
      <c r="U9" s="8" t="s">
        <v>17</v>
      </c>
    </row>
    <row r="10" spans="1:21" x14ac:dyDescent="0.25">
      <c r="A10" s="126"/>
      <c r="B10" s="3" t="s">
        <v>22</v>
      </c>
      <c r="C10" s="32">
        <v>4</v>
      </c>
      <c r="D10" s="33"/>
      <c r="E10" s="32">
        <v>4</v>
      </c>
      <c r="F10" s="33"/>
      <c r="G10" s="40">
        <v>3</v>
      </c>
      <c r="H10" s="89"/>
      <c r="I10" s="2"/>
      <c r="J10" s="2"/>
      <c r="K10" s="41"/>
      <c r="L10" s="40">
        <v>3</v>
      </c>
      <c r="M10" s="89"/>
      <c r="N10" s="2"/>
      <c r="O10" s="2"/>
      <c r="P10" s="41"/>
      <c r="Q10" s="40"/>
      <c r="R10" s="2"/>
      <c r="S10" s="1"/>
      <c r="T10" s="50"/>
      <c r="U10" s="8"/>
    </row>
    <row r="11" spans="1:21" x14ac:dyDescent="0.25">
      <c r="A11" s="126"/>
      <c r="B11" s="3" t="s">
        <v>23</v>
      </c>
      <c r="C11" s="32">
        <v>1</v>
      </c>
      <c r="D11" s="33"/>
      <c r="E11" s="32">
        <v>1</v>
      </c>
      <c r="F11" s="33"/>
      <c r="G11" s="40">
        <v>1</v>
      </c>
      <c r="H11" s="89"/>
      <c r="I11" s="2"/>
      <c r="J11" s="2"/>
      <c r="K11" s="41"/>
      <c r="L11" s="40">
        <v>1</v>
      </c>
      <c r="M11" s="89"/>
      <c r="N11" s="2"/>
      <c r="O11" s="2"/>
      <c r="P11" s="41"/>
      <c r="Q11" s="40"/>
      <c r="R11" s="2">
        <v>1</v>
      </c>
      <c r="S11" s="1"/>
      <c r="T11" s="50"/>
      <c r="U11" s="13"/>
    </row>
    <row r="12" spans="1:21" ht="36" x14ac:dyDescent="0.25">
      <c r="A12" s="126"/>
      <c r="B12" s="3" t="s">
        <v>24</v>
      </c>
      <c r="C12" s="32">
        <v>3</v>
      </c>
      <c r="D12" s="33"/>
      <c r="E12" s="32"/>
      <c r="F12" s="33"/>
      <c r="G12" s="32"/>
      <c r="H12" s="90"/>
      <c r="I12" s="1"/>
      <c r="J12" s="1"/>
      <c r="K12" s="33"/>
      <c r="L12" s="32"/>
      <c r="M12" s="90"/>
      <c r="N12" s="1"/>
      <c r="O12" s="1"/>
      <c r="P12" s="33"/>
      <c r="Q12" s="32"/>
      <c r="R12" s="1"/>
      <c r="S12" s="1"/>
      <c r="T12" s="50"/>
      <c r="U12" s="8"/>
    </row>
    <row r="13" spans="1:21" x14ac:dyDescent="0.25">
      <c r="A13" s="126"/>
      <c r="B13" s="3" t="s">
        <v>109</v>
      </c>
      <c r="C13" s="32"/>
      <c r="D13" s="33">
        <v>1</v>
      </c>
      <c r="E13" s="32">
        <v>2</v>
      </c>
      <c r="F13" s="33"/>
      <c r="G13" s="32">
        <v>2</v>
      </c>
      <c r="H13" s="90"/>
      <c r="I13" s="1"/>
      <c r="J13" s="1"/>
      <c r="K13" s="33"/>
      <c r="L13" s="32"/>
      <c r="M13" s="90"/>
      <c r="N13" s="1"/>
      <c r="O13" s="1"/>
      <c r="P13" s="33"/>
      <c r="Q13" s="32"/>
      <c r="R13" s="1"/>
      <c r="S13" s="1"/>
      <c r="T13" s="50"/>
      <c r="U13" s="8" t="s">
        <v>132</v>
      </c>
    </row>
    <row r="14" spans="1:21" ht="24" x14ac:dyDescent="0.25">
      <c r="A14" s="126"/>
      <c r="B14" s="24" t="s">
        <v>25</v>
      </c>
      <c r="C14" s="34"/>
      <c r="D14" s="35"/>
      <c r="E14" s="34">
        <v>1</v>
      </c>
      <c r="F14" s="35"/>
      <c r="G14" s="34"/>
      <c r="H14" s="91"/>
      <c r="I14" s="4"/>
      <c r="J14" s="4"/>
      <c r="K14" s="35"/>
      <c r="L14" s="34"/>
      <c r="M14" s="91"/>
      <c r="N14" s="4"/>
      <c r="O14" s="4"/>
      <c r="P14" s="35"/>
      <c r="Q14" s="34"/>
      <c r="R14" s="4"/>
      <c r="S14" s="4"/>
      <c r="T14" s="51"/>
      <c r="U14" s="16"/>
    </row>
    <row r="15" spans="1:21" ht="40.5" customHeight="1" thickBot="1" x14ac:dyDescent="0.3">
      <c r="A15" s="126"/>
      <c r="B15" s="24" t="s">
        <v>110</v>
      </c>
      <c r="C15" s="34"/>
      <c r="D15" s="35">
        <v>1</v>
      </c>
      <c r="E15" s="34">
        <v>1</v>
      </c>
      <c r="F15" s="35"/>
      <c r="G15" s="34"/>
      <c r="H15" s="91"/>
      <c r="I15" s="4"/>
      <c r="J15" s="4"/>
      <c r="K15" s="35"/>
      <c r="L15" s="34"/>
      <c r="M15" s="91"/>
      <c r="N15" s="4"/>
      <c r="O15" s="4"/>
      <c r="P15" s="35"/>
      <c r="Q15" s="34"/>
      <c r="R15" s="4"/>
      <c r="S15" s="4"/>
      <c r="T15" s="51"/>
      <c r="U15" s="14"/>
    </row>
    <row r="16" spans="1:21" ht="15.75" thickBot="1" x14ac:dyDescent="0.3">
      <c r="A16" s="127" t="s">
        <v>26</v>
      </c>
      <c r="B16" s="128"/>
      <c r="C16" s="36">
        <f t="shared" ref="C16:I16" si="0">SUM(C4:C15)</f>
        <v>24</v>
      </c>
      <c r="D16" s="37">
        <f t="shared" si="0"/>
        <v>3</v>
      </c>
      <c r="E16" s="36">
        <f t="shared" si="0"/>
        <v>25</v>
      </c>
      <c r="F16" s="37">
        <f t="shared" si="0"/>
        <v>1</v>
      </c>
      <c r="G16" s="36">
        <f t="shared" si="0"/>
        <v>17</v>
      </c>
      <c r="H16" s="18">
        <f t="shared" si="0"/>
        <v>2</v>
      </c>
      <c r="I16" s="18">
        <f t="shared" si="0"/>
        <v>1</v>
      </c>
      <c r="J16" s="18"/>
      <c r="K16" s="37"/>
      <c r="L16" s="36">
        <f>SUM(L4:L15)</f>
        <v>16</v>
      </c>
      <c r="M16" s="18">
        <f>SUM(M4:M15)</f>
        <v>2</v>
      </c>
      <c r="N16" s="18">
        <f>SUM(N4:N15)</f>
        <v>2</v>
      </c>
      <c r="O16" s="18"/>
      <c r="P16" s="37"/>
      <c r="Q16" s="36">
        <f>SUM(Q4:Q15)</f>
        <v>0</v>
      </c>
      <c r="R16" s="18">
        <f>SUM(R4:R15)</f>
        <v>1</v>
      </c>
      <c r="S16" s="18"/>
      <c r="T16" s="37"/>
      <c r="U16" s="19"/>
    </row>
    <row r="17" spans="1:21" ht="16.5" customHeight="1" x14ac:dyDescent="0.25">
      <c r="A17" s="125" t="s">
        <v>27</v>
      </c>
      <c r="B17" s="25" t="s">
        <v>28</v>
      </c>
      <c r="C17" s="38"/>
      <c r="D17" s="39"/>
      <c r="E17" s="38">
        <v>0.5</v>
      </c>
      <c r="F17" s="39"/>
      <c r="G17" s="38"/>
      <c r="H17" s="88"/>
      <c r="I17" s="5"/>
      <c r="J17" s="5"/>
      <c r="K17" s="39"/>
      <c r="L17" s="38"/>
      <c r="M17" s="88"/>
      <c r="N17" s="5"/>
      <c r="O17" s="5"/>
      <c r="P17" s="39"/>
      <c r="Q17" s="38"/>
      <c r="R17" s="5"/>
      <c r="S17" s="5"/>
      <c r="T17" s="39"/>
      <c r="U17" s="7"/>
    </row>
    <row r="18" spans="1:21" ht="18.75" customHeight="1" x14ac:dyDescent="0.25">
      <c r="A18" s="126"/>
      <c r="B18" s="26" t="s">
        <v>29</v>
      </c>
      <c r="C18" s="40">
        <v>4</v>
      </c>
      <c r="D18" s="41"/>
      <c r="E18" s="40">
        <v>3.5</v>
      </c>
      <c r="F18" s="41"/>
      <c r="G18" s="40"/>
      <c r="H18" s="89"/>
      <c r="I18" s="2"/>
      <c r="J18" s="2"/>
      <c r="K18" s="41"/>
      <c r="L18" s="40"/>
      <c r="M18" s="89"/>
      <c r="N18" s="2"/>
      <c r="O18" s="2"/>
      <c r="P18" s="41"/>
      <c r="Q18" s="40"/>
      <c r="R18" s="2"/>
      <c r="S18" s="2"/>
      <c r="T18" s="41"/>
      <c r="U18" s="8" t="s">
        <v>17</v>
      </c>
    </row>
    <row r="19" spans="1:21" ht="18.75" customHeight="1" thickBot="1" x14ac:dyDescent="0.3">
      <c r="A19" s="126"/>
      <c r="B19" s="27" t="s">
        <v>30</v>
      </c>
      <c r="C19" s="42">
        <v>3</v>
      </c>
      <c r="D19" s="43"/>
      <c r="E19" s="42">
        <v>5</v>
      </c>
      <c r="F19" s="43"/>
      <c r="G19" s="42"/>
      <c r="H19" s="93"/>
      <c r="I19" s="15"/>
      <c r="J19" s="15"/>
      <c r="K19" s="43"/>
      <c r="L19" s="42"/>
      <c r="M19" s="93"/>
      <c r="N19" s="15"/>
      <c r="O19" s="15"/>
      <c r="P19" s="43"/>
      <c r="Q19" s="42"/>
      <c r="R19" s="15"/>
      <c r="S19" s="15"/>
      <c r="T19" s="43"/>
      <c r="U19" s="16" t="s">
        <v>17</v>
      </c>
    </row>
    <row r="20" spans="1:21" ht="25.5" customHeight="1" thickBot="1" x14ac:dyDescent="0.3">
      <c r="A20" s="129" t="s">
        <v>31</v>
      </c>
      <c r="B20" s="130"/>
      <c r="C20" s="44">
        <f>SUM(C17:C19)</f>
        <v>7</v>
      </c>
      <c r="D20" s="45"/>
      <c r="E20" s="44">
        <f t="shared" ref="E20" si="1">SUM(E17:E19)</f>
        <v>9</v>
      </c>
      <c r="F20" s="45"/>
      <c r="G20" s="44"/>
      <c r="H20" s="94"/>
      <c r="I20" s="20"/>
      <c r="J20" s="20"/>
      <c r="K20" s="45"/>
      <c r="L20" s="44"/>
      <c r="M20" s="94"/>
      <c r="N20" s="20"/>
      <c r="O20" s="20"/>
      <c r="P20" s="45"/>
      <c r="Q20" s="44"/>
      <c r="R20" s="20"/>
      <c r="S20" s="20"/>
      <c r="T20" s="45"/>
      <c r="U20" s="21"/>
    </row>
    <row r="21" spans="1:21" ht="24" x14ac:dyDescent="0.25">
      <c r="A21" s="131" t="s">
        <v>32</v>
      </c>
      <c r="B21" s="25" t="s">
        <v>33</v>
      </c>
      <c r="C21" s="38"/>
      <c r="D21" s="39"/>
      <c r="E21" s="38"/>
      <c r="F21" s="39"/>
      <c r="G21" s="38"/>
      <c r="H21" s="88"/>
      <c r="I21" s="5"/>
      <c r="J21" s="5"/>
      <c r="K21" s="39"/>
      <c r="L21" s="38"/>
      <c r="M21" s="88"/>
      <c r="N21" s="5"/>
      <c r="O21" s="5"/>
      <c r="P21" s="39"/>
      <c r="Q21" s="38">
        <v>2</v>
      </c>
      <c r="R21" s="5"/>
      <c r="S21" s="5"/>
      <c r="T21" s="39"/>
      <c r="U21" s="7"/>
    </row>
    <row r="22" spans="1:21" x14ac:dyDescent="0.25">
      <c r="A22" s="115"/>
      <c r="B22" s="86" t="s">
        <v>34</v>
      </c>
      <c r="C22" s="79"/>
      <c r="D22" s="80"/>
      <c r="E22" s="79"/>
      <c r="F22" s="80"/>
      <c r="G22" s="79">
        <v>1</v>
      </c>
      <c r="H22" s="95"/>
      <c r="I22" s="81"/>
      <c r="J22" s="81"/>
      <c r="K22" s="80">
        <v>1</v>
      </c>
      <c r="L22" s="84"/>
      <c r="M22" s="97"/>
      <c r="N22" s="85"/>
      <c r="O22" s="81"/>
      <c r="P22" s="83"/>
      <c r="Q22" s="79"/>
      <c r="R22" s="81"/>
      <c r="S22" s="81"/>
      <c r="T22" s="80"/>
      <c r="U22" s="82"/>
    </row>
    <row r="23" spans="1:21" x14ac:dyDescent="0.25">
      <c r="A23" s="132"/>
      <c r="B23" s="26" t="s">
        <v>35</v>
      </c>
      <c r="C23" s="40"/>
      <c r="D23" s="41"/>
      <c r="E23" s="40"/>
      <c r="F23" s="41"/>
      <c r="G23" s="40"/>
      <c r="H23" s="89"/>
      <c r="I23" s="2"/>
      <c r="J23" s="2">
        <v>1</v>
      </c>
      <c r="K23" s="41">
        <v>1</v>
      </c>
      <c r="L23" s="40"/>
      <c r="M23" s="89"/>
      <c r="N23" s="2"/>
      <c r="O23" s="2"/>
      <c r="P23" s="41"/>
      <c r="Q23" s="40"/>
      <c r="R23" s="2"/>
      <c r="S23" s="2"/>
      <c r="T23" s="41"/>
      <c r="U23" s="8"/>
    </row>
    <row r="24" spans="1:21" x14ac:dyDescent="0.25">
      <c r="A24" s="132"/>
      <c r="B24" s="26" t="s">
        <v>36</v>
      </c>
      <c r="C24" s="40"/>
      <c r="D24" s="41"/>
      <c r="E24" s="40"/>
      <c r="F24" s="41"/>
      <c r="G24" s="40">
        <v>2</v>
      </c>
      <c r="H24" s="89"/>
      <c r="I24" s="2"/>
      <c r="J24" s="2"/>
      <c r="K24" s="41">
        <v>1</v>
      </c>
      <c r="L24" s="40">
        <v>3</v>
      </c>
      <c r="M24" s="89"/>
      <c r="N24" s="2"/>
      <c r="O24" s="2"/>
      <c r="P24" s="41"/>
      <c r="Q24" s="40"/>
      <c r="R24" s="2"/>
      <c r="S24" s="2"/>
      <c r="T24" s="41"/>
      <c r="U24" s="8"/>
    </row>
    <row r="25" spans="1:21" x14ac:dyDescent="0.25">
      <c r="A25" s="132"/>
      <c r="B25" s="26" t="s">
        <v>37</v>
      </c>
      <c r="C25" s="40"/>
      <c r="D25" s="41"/>
      <c r="E25" s="40"/>
      <c r="F25" s="41"/>
      <c r="G25" s="40">
        <v>2</v>
      </c>
      <c r="H25" s="89"/>
      <c r="I25" s="2"/>
      <c r="J25" s="2">
        <v>1</v>
      </c>
      <c r="K25" s="41">
        <v>4</v>
      </c>
      <c r="L25" s="40">
        <v>4</v>
      </c>
      <c r="M25" s="89"/>
      <c r="N25" s="2"/>
      <c r="O25" s="2">
        <v>1</v>
      </c>
      <c r="P25" s="41"/>
      <c r="Q25" s="40"/>
      <c r="R25" s="2"/>
      <c r="S25" s="2">
        <v>1</v>
      </c>
      <c r="T25" s="41"/>
      <c r="U25" s="8"/>
    </row>
    <row r="26" spans="1:21" ht="24" x14ac:dyDescent="0.25">
      <c r="A26" s="132"/>
      <c r="B26" s="26" t="s">
        <v>38</v>
      </c>
      <c r="C26" s="40"/>
      <c r="D26" s="41"/>
      <c r="E26" s="40"/>
      <c r="F26" s="41"/>
      <c r="G26" s="40"/>
      <c r="H26" s="89"/>
      <c r="I26" s="2"/>
      <c r="J26" s="2"/>
      <c r="K26" s="41"/>
      <c r="L26" s="40">
        <v>5</v>
      </c>
      <c r="M26" s="89"/>
      <c r="N26" s="2"/>
      <c r="O26" s="2">
        <v>1</v>
      </c>
      <c r="P26" s="41"/>
      <c r="Q26" s="40"/>
      <c r="R26" s="2"/>
      <c r="S26" s="2">
        <v>1</v>
      </c>
      <c r="T26" s="41"/>
      <c r="U26" s="8"/>
    </row>
    <row r="27" spans="1:21" x14ac:dyDescent="0.25">
      <c r="A27" s="132"/>
      <c r="B27" s="26" t="s">
        <v>39</v>
      </c>
      <c r="C27" s="40"/>
      <c r="D27" s="41"/>
      <c r="E27" s="40"/>
      <c r="F27" s="41"/>
      <c r="G27" s="40"/>
      <c r="H27" s="89"/>
      <c r="I27" s="2"/>
      <c r="J27" s="2"/>
      <c r="K27" s="41"/>
      <c r="L27" s="40"/>
      <c r="M27" s="89"/>
      <c r="N27" s="2"/>
      <c r="O27" s="2"/>
      <c r="P27" s="41"/>
      <c r="Q27" s="40">
        <v>0.5</v>
      </c>
      <c r="R27" s="2"/>
      <c r="S27" s="2"/>
      <c r="T27" s="41">
        <v>0.5</v>
      </c>
      <c r="U27" s="8" t="s">
        <v>17</v>
      </c>
    </row>
    <row r="28" spans="1:21" x14ac:dyDescent="0.25">
      <c r="A28" s="132"/>
      <c r="B28" s="26" t="s">
        <v>40</v>
      </c>
      <c r="C28" s="40"/>
      <c r="D28" s="41"/>
      <c r="E28" s="40"/>
      <c r="F28" s="41"/>
      <c r="G28" s="40"/>
      <c r="H28" s="89"/>
      <c r="I28" s="2"/>
      <c r="J28" s="2"/>
      <c r="K28" s="41"/>
      <c r="L28" s="40"/>
      <c r="M28" s="89"/>
      <c r="N28" s="2"/>
      <c r="O28" s="2"/>
      <c r="P28" s="41"/>
      <c r="Q28" s="40"/>
      <c r="R28" s="2"/>
      <c r="S28" s="2">
        <v>2</v>
      </c>
      <c r="T28" s="41">
        <v>4</v>
      </c>
      <c r="U28" s="8"/>
    </row>
    <row r="29" spans="1:21" x14ac:dyDescent="0.25">
      <c r="A29" s="132"/>
      <c r="B29" s="26" t="s">
        <v>41</v>
      </c>
      <c r="C29" s="40"/>
      <c r="D29" s="41"/>
      <c r="E29" s="40"/>
      <c r="F29" s="41"/>
      <c r="G29" s="40"/>
      <c r="H29" s="89"/>
      <c r="I29" s="2"/>
      <c r="J29" s="2"/>
      <c r="K29" s="41"/>
      <c r="L29" s="40"/>
      <c r="M29" s="89"/>
      <c r="N29" s="2"/>
      <c r="O29" s="2"/>
      <c r="P29" s="41"/>
      <c r="Q29" s="40">
        <v>1</v>
      </c>
      <c r="R29" s="2"/>
      <c r="S29" s="2">
        <v>4</v>
      </c>
      <c r="T29" s="41">
        <v>7</v>
      </c>
      <c r="U29" s="8" t="s">
        <v>17</v>
      </c>
    </row>
    <row r="30" spans="1:21" ht="24" x14ac:dyDescent="0.25">
      <c r="A30" s="132"/>
      <c r="B30" s="26" t="s">
        <v>42</v>
      </c>
      <c r="C30" s="40"/>
      <c r="D30" s="41"/>
      <c r="E30" s="40"/>
      <c r="F30" s="41"/>
      <c r="G30" s="40"/>
      <c r="H30" s="89"/>
      <c r="I30" s="2"/>
      <c r="J30" s="2"/>
      <c r="K30" s="41"/>
      <c r="L30" s="40"/>
      <c r="M30" s="89"/>
      <c r="N30" s="2"/>
      <c r="O30" s="2"/>
      <c r="P30" s="41"/>
      <c r="Q30" s="40"/>
      <c r="R30" s="2"/>
      <c r="S30" s="2">
        <v>2</v>
      </c>
      <c r="T30" s="41">
        <v>3</v>
      </c>
      <c r="U30" s="8"/>
    </row>
    <row r="31" spans="1:21" ht="24.75" thickBot="1" x14ac:dyDescent="0.3">
      <c r="A31" s="133"/>
      <c r="B31" s="27" t="s">
        <v>43</v>
      </c>
      <c r="C31" s="42"/>
      <c r="D31" s="43"/>
      <c r="E31" s="42"/>
      <c r="F31" s="43"/>
      <c r="G31" s="42"/>
      <c r="H31" s="93"/>
      <c r="I31" s="15"/>
      <c r="J31" s="15"/>
      <c r="K31" s="43"/>
      <c r="L31" s="42"/>
      <c r="M31" s="93"/>
      <c r="N31" s="15"/>
      <c r="O31" s="15"/>
      <c r="P31" s="43"/>
      <c r="Q31" s="42"/>
      <c r="R31" s="15"/>
      <c r="S31" s="15">
        <v>2</v>
      </c>
      <c r="T31" s="43">
        <v>3</v>
      </c>
      <c r="U31" s="16"/>
    </row>
    <row r="32" spans="1:21" ht="23.25" customHeight="1" thickBot="1" x14ac:dyDescent="0.3">
      <c r="A32" s="118" t="s">
        <v>44</v>
      </c>
      <c r="B32" s="119"/>
      <c r="C32" s="134"/>
      <c r="D32" s="135"/>
      <c r="E32" s="134"/>
      <c r="F32" s="135"/>
      <c r="G32" s="134">
        <f>SUM(G21:K31)</f>
        <v>14</v>
      </c>
      <c r="H32" s="136"/>
      <c r="I32" s="136"/>
      <c r="J32" s="136"/>
      <c r="K32" s="135"/>
      <c r="L32" s="134">
        <f>SUM(L21:P31)</f>
        <v>14</v>
      </c>
      <c r="M32" s="136"/>
      <c r="N32" s="136"/>
      <c r="O32" s="136"/>
      <c r="P32" s="135"/>
      <c r="Q32" s="134">
        <f>SUM(Q21:T31)</f>
        <v>33</v>
      </c>
      <c r="R32" s="136"/>
      <c r="S32" s="136"/>
      <c r="T32" s="135"/>
      <c r="U32" s="17"/>
    </row>
    <row r="33" spans="1:21" ht="15.75" thickBot="1" x14ac:dyDescent="0.3">
      <c r="A33" s="147" t="s">
        <v>45</v>
      </c>
      <c r="B33" s="148"/>
      <c r="C33" s="137">
        <f>SUM(C32:D32,C20:D20,C16:D16)</f>
        <v>34</v>
      </c>
      <c r="D33" s="139"/>
      <c r="E33" s="137">
        <f>SUM(E32:F32,E20:F20,E16:F16)</f>
        <v>35</v>
      </c>
      <c r="F33" s="139"/>
      <c r="G33" s="137">
        <f>SUM(G32:K32,G20:K20,G16:K16)</f>
        <v>34</v>
      </c>
      <c r="H33" s="138"/>
      <c r="I33" s="138"/>
      <c r="J33" s="138"/>
      <c r="K33" s="139"/>
      <c r="L33" s="137">
        <f>SUM(L32:P32,L20:P20,L16:P16)</f>
        <v>34</v>
      </c>
      <c r="M33" s="138"/>
      <c r="N33" s="138"/>
      <c r="O33" s="138"/>
      <c r="P33" s="139"/>
      <c r="Q33" s="137">
        <f>SUM(Q32:T32,Q20:T20,Q16:T16)</f>
        <v>34</v>
      </c>
      <c r="R33" s="138"/>
      <c r="S33" s="138"/>
      <c r="T33" s="139"/>
      <c r="U33" s="17"/>
    </row>
    <row r="34" spans="1:21" ht="24" customHeight="1" thickBot="1" x14ac:dyDescent="0.3">
      <c r="A34" s="140" t="s">
        <v>46</v>
      </c>
      <c r="B34" s="141"/>
      <c r="C34" s="48"/>
      <c r="D34" s="49">
        <v>3</v>
      </c>
      <c r="E34" s="48"/>
      <c r="F34" s="49">
        <v>1</v>
      </c>
      <c r="G34" s="48"/>
      <c r="H34" s="96"/>
      <c r="I34" s="22">
        <v>1</v>
      </c>
      <c r="J34" s="22"/>
      <c r="K34" s="49"/>
      <c r="L34" s="48"/>
      <c r="M34" s="96"/>
      <c r="N34" s="22">
        <v>2</v>
      </c>
      <c r="O34" s="22"/>
      <c r="P34" s="49"/>
      <c r="Q34" s="48"/>
      <c r="R34" s="22">
        <v>6</v>
      </c>
      <c r="S34" s="22"/>
      <c r="T34" s="49"/>
      <c r="U34" s="17"/>
    </row>
    <row r="35" spans="1:21" ht="24" customHeight="1" thickBot="1" x14ac:dyDescent="0.3">
      <c r="A35" s="142" t="s">
        <v>47</v>
      </c>
      <c r="B35" s="143"/>
      <c r="C35" s="36"/>
      <c r="D35" s="37"/>
      <c r="E35" s="36"/>
      <c r="F35" s="37"/>
      <c r="G35" s="36"/>
      <c r="H35" s="92"/>
      <c r="I35" s="18"/>
      <c r="J35" s="18">
        <f>SUM(J21:J31)</f>
        <v>2</v>
      </c>
      <c r="K35" s="37"/>
      <c r="L35" s="36"/>
      <c r="M35" s="92"/>
      <c r="N35" s="18"/>
      <c r="O35" s="18">
        <f>SUM(O21:O31)</f>
        <v>2</v>
      </c>
      <c r="P35" s="37"/>
      <c r="Q35" s="36"/>
      <c r="R35" s="18"/>
      <c r="S35" s="18">
        <f>SUM(S21:S31)</f>
        <v>12</v>
      </c>
      <c r="T35" s="37"/>
      <c r="U35" s="17"/>
    </row>
    <row r="36" spans="1:21" ht="24" customHeight="1" thickBot="1" x14ac:dyDescent="0.3">
      <c r="A36" s="149" t="s">
        <v>48</v>
      </c>
      <c r="B36" s="150"/>
      <c r="C36" s="144">
        <v>34</v>
      </c>
      <c r="D36" s="146"/>
      <c r="E36" s="144">
        <v>34</v>
      </c>
      <c r="F36" s="146"/>
      <c r="G36" s="144">
        <v>34</v>
      </c>
      <c r="H36" s="145"/>
      <c r="I36" s="145"/>
      <c r="J36" s="145"/>
      <c r="K36" s="146"/>
      <c r="L36" s="144">
        <v>34</v>
      </c>
      <c r="M36" s="145"/>
      <c r="N36" s="145"/>
      <c r="O36" s="145"/>
      <c r="P36" s="146"/>
      <c r="Q36" s="144">
        <v>34</v>
      </c>
      <c r="R36" s="145"/>
      <c r="S36" s="145"/>
      <c r="T36" s="146"/>
      <c r="U36" s="17"/>
    </row>
    <row r="37" spans="1:21" ht="15.75" thickBot="1" x14ac:dyDescent="0.3">
      <c r="A37" s="151" t="s">
        <v>49</v>
      </c>
      <c r="B37" s="152"/>
      <c r="C37" s="153">
        <v>36</v>
      </c>
      <c r="D37" s="154"/>
      <c r="E37" s="153">
        <v>36</v>
      </c>
      <c r="F37" s="154"/>
      <c r="G37" s="153">
        <v>36</v>
      </c>
      <c r="H37" s="155"/>
      <c r="I37" s="155"/>
      <c r="J37" s="155"/>
      <c r="K37" s="154"/>
      <c r="L37" s="153" t="s">
        <v>50</v>
      </c>
      <c r="M37" s="155"/>
      <c r="N37" s="155"/>
      <c r="O37" s="155"/>
      <c r="P37" s="154"/>
      <c r="Q37" s="153">
        <v>31</v>
      </c>
      <c r="R37" s="155"/>
      <c r="S37" s="155"/>
      <c r="T37" s="154"/>
      <c r="U37" s="17"/>
    </row>
    <row r="38" spans="1:21" ht="15.75" thickBot="1" x14ac:dyDescent="0.3">
      <c r="A38" s="149" t="s">
        <v>51</v>
      </c>
      <c r="B38" s="150"/>
      <c r="C38" s="144">
        <v>1224</v>
      </c>
      <c r="D38" s="146"/>
      <c r="E38" s="144">
        <v>1224</v>
      </c>
      <c r="F38" s="146"/>
      <c r="G38" s="144">
        <v>1224</v>
      </c>
      <c r="H38" s="145"/>
      <c r="I38" s="145"/>
      <c r="J38" s="145"/>
      <c r="K38" s="146"/>
      <c r="L38" s="144">
        <v>1124</v>
      </c>
      <c r="M38" s="145"/>
      <c r="N38" s="145"/>
      <c r="O38" s="145"/>
      <c r="P38" s="146"/>
      <c r="Q38" s="144">
        <v>1054</v>
      </c>
      <c r="R38" s="145"/>
      <c r="S38" s="145"/>
      <c r="T38" s="146"/>
      <c r="U38" s="17"/>
    </row>
  </sheetData>
  <mergeCells count="44">
    <mergeCell ref="Q38:T38"/>
    <mergeCell ref="A37:B37"/>
    <mergeCell ref="C37:D37"/>
    <mergeCell ref="E37:F37"/>
    <mergeCell ref="G37:K37"/>
    <mergeCell ref="L37:P37"/>
    <mergeCell ref="Q37:T37"/>
    <mergeCell ref="A38:B38"/>
    <mergeCell ref="C38:D38"/>
    <mergeCell ref="E38:F38"/>
    <mergeCell ref="G38:K38"/>
    <mergeCell ref="L38:P38"/>
    <mergeCell ref="Q36:T36"/>
    <mergeCell ref="A33:B33"/>
    <mergeCell ref="C33:D33"/>
    <mergeCell ref="E33:F33"/>
    <mergeCell ref="G33:K33"/>
    <mergeCell ref="L33:P33"/>
    <mergeCell ref="A36:B36"/>
    <mergeCell ref="C36:D36"/>
    <mergeCell ref="E36:F36"/>
    <mergeCell ref="G36:K36"/>
    <mergeCell ref="L36:P36"/>
    <mergeCell ref="L32:P32"/>
    <mergeCell ref="Q32:T32"/>
    <mergeCell ref="Q33:T33"/>
    <mergeCell ref="A34:B34"/>
    <mergeCell ref="A35:B35"/>
    <mergeCell ref="A1:U1"/>
    <mergeCell ref="L2:P2"/>
    <mergeCell ref="Q2:T2"/>
    <mergeCell ref="A32:B32"/>
    <mergeCell ref="A2:B3"/>
    <mergeCell ref="C2:D2"/>
    <mergeCell ref="E2:F2"/>
    <mergeCell ref="G2:K2"/>
    <mergeCell ref="A4:A15"/>
    <mergeCell ref="A16:B16"/>
    <mergeCell ref="A17:A19"/>
    <mergeCell ref="A20:B20"/>
    <mergeCell ref="A21:A31"/>
    <mergeCell ref="C32:D32"/>
    <mergeCell ref="E32:F32"/>
    <mergeCell ref="G32:K32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P19" sqref="P19"/>
    </sheetView>
  </sheetViews>
  <sheetFormatPr defaultRowHeight="15" x14ac:dyDescent="0.25"/>
  <cols>
    <col min="2" max="2" width="17.5703125" customWidth="1"/>
    <col min="11" max="11" width="34" bestFit="1" customWidth="1"/>
  </cols>
  <sheetData>
    <row r="1" spans="1:11" ht="15.75" thickBot="1" x14ac:dyDescent="0.3">
      <c r="A1" s="166" t="s">
        <v>117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>
        <v>1</v>
      </c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21</v>
      </c>
      <c r="C11" s="32"/>
      <c r="D11" s="33"/>
      <c r="E11" s="32"/>
      <c r="F11" s="1">
        <v>1</v>
      </c>
      <c r="G11" s="33"/>
      <c r="H11" s="32"/>
      <c r="I11" s="1"/>
      <c r="J11" s="33"/>
      <c r="K11" s="12" t="s">
        <v>17</v>
      </c>
    </row>
    <row r="12" spans="1:11" ht="24.75" thickBot="1" x14ac:dyDescent="0.3">
      <c r="A12" s="126"/>
      <c r="B12" s="3" t="s">
        <v>25</v>
      </c>
      <c r="C12" s="32"/>
      <c r="D12" s="33"/>
      <c r="E12" s="32"/>
      <c r="F12" s="1"/>
      <c r="G12" s="33"/>
      <c r="H12" s="32">
        <v>1</v>
      </c>
      <c r="I12" s="1"/>
      <c r="J12" s="33"/>
      <c r="K12" s="8"/>
    </row>
    <row r="13" spans="1:11" ht="15.75" thickBot="1" x14ac:dyDescent="0.3">
      <c r="A13" s="127" t="s">
        <v>26</v>
      </c>
      <c r="B13" s="128"/>
      <c r="C13" s="36">
        <f>SUM(C4:C12)</f>
        <v>17</v>
      </c>
      <c r="D13" s="37">
        <f>SUM(D4:D12)</f>
        <v>1</v>
      </c>
      <c r="E13" s="36">
        <f>SUM(E4:E12)</f>
        <v>7</v>
      </c>
      <c r="F13" s="18">
        <f>SUM(F4:F12)</f>
        <v>1</v>
      </c>
      <c r="G13" s="37"/>
      <c r="H13" s="36">
        <f>SUM(H4:H12)</f>
        <v>7</v>
      </c>
      <c r="I13" s="18">
        <f>SUM(I4:I12)</f>
        <v>1</v>
      </c>
      <c r="J13" s="37"/>
      <c r="K13" s="19"/>
    </row>
    <row r="14" spans="1:11" ht="16.5" customHeight="1" x14ac:dyDescent="0.25">
      <c r="A14" s="125" t="s">
        <v>27</v>
      </c>
      <c r="B14" s="25" t="s">
        <v>28</v>
      </c>
      <c r="C14" s="38">
        <v>0.5</v>
      </c>
      <c r="D14" s="39"/>
      <c r="E14" s="38"/>
      <c r="F14" s="5"/>
      <c r="G14" s="39"/>
      <c r="H14" s="38"/>
      <c r="I14" s="5"/>
      <c r="J14" s="39"/>
      <c r="K14" s="7"/>
    </row>
    <row r="15" spans="1:11" ht="18.75" customHeight="1" x14ac:dyDescent="0.25">
      <c r="A15" s="126"/>
      <c r="B15" s="26" t="s">
        <v>29</v>
      </c>
      <c r="C15" s="40">
        <v>7.5</v>
      </c>
      <c r="D15" s="41"/>
      <c r="E15" s="40"/>
      <c r="F15" s="2"/>
      <c r="G15" s="41"/>
      <c r="H15" s="40"/>
      <c r="I15" s="2"/>
      <c r="J15" s="41"/>
      <c r="K15" s="8" t="s">
        <v>17</v>
      </c>
    </row>
    <row r="16" spans="1:11" ht="18.75" customHeight="1" thickBot="1" x14ac:dyDescent="0.3">
      <c r="A16" s="126"/>
      <c r="B16" s="27" t="s">
        <v>30</v>
      </c>
      <c r="C16" s="42">
        <v>8</v>
      </c>
      <c r="D16" s="43"/>
      <c r="E16" s="42"/>
      <c r="F16" s="15"/>
      <c r="G16" s="43"/>
      <c r="H16" s="42"/>
      <c r="I16" s="15"/>
      <c r="J16" s="43"/>
      <c r="K16" s="16" t="s">
        <v>17</v>
      </c>
    </row>
    <row r="17" spans="1:11" ht="25.5" customHeight="1" thickBot="1" x14ac:dyDescent="0.3">
      <c r="A17" s="129" t="s">
        <v>31</v>
      </c>
      <c r="B17" s="130"/>
      <c r="C17" s="44">
        <f>SUM(C14:C16)</f>
        <v>16</v>
      </c>
      <c r="D17" s="45"/>
      <c r="E17" s="44">
        <f t="shared" ref="E17" si="0">SUM(E14:E16)</f>
        <v>0</v>
      </c>
      <c r="F17" s="20"/>
      <c r="G17" s="45"/>
      <c r="H17" s="44"/>
      <c r="I17" s="20"/>
      <c r="J17" s="45"/>
      <c r="K17" s="21"/>
    </row>
    <row r="18" spans="1:11" ht="24" x14ac:dyDescent="0.25">
      <c r="A18" s="131" t="s">
        <v>32</v>
      </c>
      <c r="B18" s="25" t="s">
        <v>81</v>
      </c>
      <c r="C18" s="38"/>
      <c r="D18" s="39"/>
      <c r="E18" s="38">
        <v>1</v>
      </c>
      <c r="F18" s="5"/>
      <c r="G18" s="39">
        <v>2</v>
      </c>
      <c r="H18" s="38">
        <v>0.5</v>
      </c>
      <c r="I18" s="5"/>
      <c r="J18" s="39">
        <v>1</v>
      </c>
      <c r="K18" s="7"/>
    </row>
    <row r="19" spans="1:11" x14ac:dyDescent="0.25">
      <c r="A19" s="132"/>
      <c r="B19" s="26" t="s">
        <v>82</v>
      </c>
      <c r="C19" s="40"/>
      <c r="D19" s="41"/>
      <c r="E19" s="40">
        <v>1</v>
      </c>
      <c r="F19" s="2"/>
      <c r="G19" s="41">
        <v>2</v>
      </c>
      <c r="H19" s="40">
        <v>0.5</v>
      </c>
      <c r="I19" s="2"/>
      <c r="J19" s="41">
        <v>2.5</v>
      </c>
      <c r="K19" s="8" t="s">
        <v>70</v>
      </c>
    </row>
    <row r="20" spans="1:11" x14ac:dyDescent="0.25">
      <c r="A20" s="132"/>
      <c r="B20" s="26" t="s">
        <v>83</v>
      </c>
      <c r="C20" s="40"/>
      <c r="D20" s="41"/>
      <c r="E20" s="40">
        <v>1</v>
      </c>
      <c r="F20" s="2"/>
      <c r="G20" s="41">
        <v>2</v>
      </c>
      <c r="H20" s="40">
        <v>1</v>
      </c>
      <c r="I20" s="2"/>
      <c r="J20" s="41">
        <v>1.5</v>
      </c>
      <c r="K20" s="8" t="s">
        <v>17</v>
      </c>
    </row>
    <row r="21" spans="1:11" x14ac:dyDescent="0.25">
      <c r="A21" s="132"/>
      <c r="B21" s="26" t="s">
        <v>84</v>
      </c>
      <c r="C21" s="40"/>
      <c r="D21" s="41"/>
      <c r="E21" s="40">
        <v>0.5</v>
      </c>
      <c r="F21" s="2"/>
      <c r="G21" s="41"/>
      <c r="H21" s="40"/>
      <c r="I21" s="2"/>
      <c r="J21" s="41"/>
      <c r="K21" s="8"/>
    </row>
    <row r="22" spans="1:11" x14ac:dyDescent="0.25">
      <c r="A22" s="132"/>
      <c r="B22" s="26" t="s">
        <v>85</v>
      </c>
      <c r="C22" s="40"/>
      <c r="D22" s="41"/>
      <c r="E22" s="40">
        <v>1</v>
      </c>
      <c r="F22" s="2"/>
      <c r="G22" s="41">
        <v>4</v>
      </c>
      <c r="H22" s="40">
        <v>1</v>
      </c>
      <c r="I22" s="2"/>
      <c r="J22" s="41">
        <v>5</v>
      </c>
      <c r="K22" s="8" t="s">
        <v>17</v>
      </c>
    </row>
    <row r="23" spans="1:11" x14ac:dyDescent="0.25">
      <c r="A23" s="132"/>
      <c r="B23" s="26" t="s">
        <v>86</v>
      </c>
      <c r="C23" s="40"/>
      <c r="D23" s="41"/>
      <c r="E23" s="40">
        <v>1</v>
      </c>
      <c r="F23" s="2"/>
      <c r="G23" s="41">
        <v>2.5</v>
      </c>
      <c r="H23" s="40">
        <v>0.5</v>
      </c>
      <c r="I23" s="2"/>
      <c r="J23" s="41">
        <v>4.5</v>
      </c>
      <c r="K23" s="8" t="s">
        <v>70</v>
      </c>
    </row>
    <row r="24" spans="1:11" ht="36" x14ac:dyDescent="0.25">
      <c r="A24" s="132"/>
      <c r="B24" s="26" t="s">
        <v>87</v>
      </c>
      <c r="C24" s="40"/>
      <c r="D24" s="41"/>
      <c r="E24" s="40">
        <v>0.5</v>
      </c>
      <c r="F24" s="2"/>
      <c r="G24" s="41">
        <v>1.5</v>
      </c>
      <c r="H24" s="40">
        <v>1</v>
      </c>
      <c r="I24" s="2"/>
      <c r="J24" s="41">
        <v>1</v>
      </c>
      <c r="K24" s="8"/>
    </row>
    <row r="25" spans="1:11" x14ac:dyDescent="0.25">
      <c r="A25" s="132"/>
      <c r="B25" s="26" t="s">
        <v>88</v>
      </c>
      <c r="C25" s="40"/>
      <c r="D25" s="41"/>
      <c r="E25" s="40">
        <v>1.5</v>
      </c>
      <c r="F25" s="2"/>
      <c r="G25" s="41"/>
      <c r="H25" s="40">
        <v>1</v>
      </c>
      <c r="I25" s="2"/>
      <c r="J25" s="41"/>
      <c r="K25" s="12"/>
    </row>
    <row r="26" spans="1:11" ht="36" x14ac:dyDescent="0.25">
      <c r="A26" s="132"/>
      <c r="B26" s="26" t="s">
        <v>89</v>
      </c>
      <c r="C26" s="40"/>
      <c r="D26" s="41"/>
      <c r="E26" s="40">
        <v>0.5</v>
      </c>
      <c r="F26" s="2"/>
      <c r="G26" s="41">
        <v>1</v>
      </c>
      <c r="H26" s="40">
        <v>0.5</v>
      </c>
      <c r="I26" s="2"/>
      <c r="J26" s="41">
        <v>1</v>
      </c>
      <c r="K26" s="8"/>
    </row>
    <row r="27" spans="1:11" x14ac:dyDescent="0.25">
      <c r="A27" s="132"/>
      <c r="B27" s="26" t="s">
        <v>90</v>
      </c>
      <c r="C27" s="40"/>
      <c r="D27" s="41"/>
      <c r="E27" s="40"/>
      <c r="F27" s="2"/>
      <c r="G27" s="41">
        <v>2</v>
      </c>
      <c r="H27" s="40">
        <v>0.5</v>
      </c>
      <c r="I27" s="2"/>
      <c r="J27" s="41">
        <v>1</v>
      </c>
      <c r="K27" s="12"/>
    </row>
    <row r="28" spans="1:11" ht="24" x14ac:dyDescent="0.25">
      <c r="A28" s="133"/>
      <c r="B28" s="27" t="s">
        <v>91</v>
      </c>
      <c r="C28" s="42"/>
      <c r="D28" s="43"/>
      <c r="E28" s="42">
        <v>0.5</v>
      </c>
      <c r="F28" s="15"/>
      <c r="G28" s="43">
        <v>0.5</v>
      </c>
      <c r="H28" s="42"/>
      <c r="I28" s="15"/>
      <c r="J28" s="43"/>
      <c r="K28" s="16"/>
    </row>
    <row r="29" spans="1:11" ht="24.75" thickBot="1" x14ac:dyDescent="0.3">
      <c r="A29" s="133"/>
      <c r="B29" s="27" t="s">
        <v>75</v>
      </c>
      <c r="C29" s="42"/>
      <c r="D29" s="43"/>
      <c r="E29" s="42"/>
      <c r="F29" s="15"/>
      <c r="G29" s="43"/>
      <c r="H29" s="42">
        <v>2</v>
      </c>
      <c r="I29" s="15"/>
      <c r="J29" s="43"/>
      <c r="K29" s="8" t="s">
        <v>17</v>
      </c>
    </row>
    <row r="30" spans="1:11" ht="23.25" customHeight="1" thickBot="1" x14ac:dyDescent="0.3">
      <c r="A30" s="118" t="s">
        <v>44</v>
      </c>
      <c r="B30" s="119"/>
      <c r="C30" s="134"/>
      <c r="D30" s="135"/>
      <c r="E30" s="134">
        <f>SUM(E18:G29)</f>
        <v>26</v>
      </c>
      <c r="F30" s="136"/>
      <c r="G30" s="135"/>
      <c r="H30" s="134">
        <f>SUM(H18:J29)</f>
        <v>26</v>
      </c>
      <c r="I30" s="136"/>
      <c r="J30" s="135"/>
      <c r="K30" s="17"/>
    </row>
    <row r="31" spans="1:11" ht="15.75" thickBot="1" x14ac:dyDescent="0.3">
      <c r="A31" s="147" t="s">
        <v>45</v>
      </c>
      <c r="B31" s="148"/>
      <c r="C31" s="137">
        <f>SUM(C30:D30,C17:D17,C13:D13)</f>
        <v>34</v>
      </c>
      <c r="D31" s="139"/>
      <c r="E31" s="137">
        <f>SUM(E30:G30,E17:G17,E13:G13)</f>
        <v>34</v>
      </c>
      <c r="F31" s="138"/>
      <c r="G31" s="139"/>
      <c r="H31" s="137">
        <f>SUM(H30:J30,H17:J17,H13:J13)</f>
        <v>34</v>
      </c>
      <c r="I31" s="138"/>
      <c r="J31" s="139"/>
      <c r="K31" s="17"/>
    </row>
    <row r="32" spans="1:11" ht="24" customHeight="1" thickBot="1" x14ac:dyDescent="0.3">
      <c r="A32" s="140" t="s">
        <v>46</v>
      </c>
      <c r="B32" s="141"/>
      <c r="C32" s="48"/>
      <c r="D32" s="49">
        <v>1</v>
      </c>
      <c r="E32" s="48"/>
      <c r="F32" s="22">
        <v>1</v>
      </c>
      <c r="G32" s="49"/>
      <c r="H32" s="48"/>
      <c r="I32" s="22">
        <v>1</v>
      </c>
      <c r="J32" s="49"/>
      <c r="K32" s="17"/>
    </row>
    <row r="33" spans="1:11" ht="24" customHeight="1" thickBot="1" x14ac:dyDescent="0.3">
      <c r="A33" s="142" t="s">
        <v>47</v>
      </c>
      <c r="B33" s="143"/>
      <c r="C33" s="36"/>
      <c r="D33" s="37"/>
      <c r="E33" s="36"/>
      <c r="F33" s="18"/>
      <c r="G33" s="37"/>
      <c r="H33" s="36"/>
      <c r="I33" s="18"/>
      <c r="J33" s="37"/>
      <c r="K33" s="17"/>
    </row>
    <row r="34" spans="1:11" ht="24" customHeight="1" thickBot="1" x14ac:dyDescent="0.3">
      <c r="A34" s="149" t="s">
        <v>48</v>
      </c>
      <c r="B34" s="150"/>
      <c r="C34" s="144">
        <v>34</v>
      </c>
      <c r="D34" s="146"/>
      <c r="E34" s="144">
        <v>34</v>
      </c>
      <c r="F34" s="145"/>
      <c r="G34" s="146"/>
      <c r="H34" s="144">
        <v>34</v>
      </c>
      <c r="I34" s="145"/>
      <c r="J34" s="146"/>
      <c r="K34" s="17"/>
    </row>
    <row r="35" spans="1:11" ht="15.75" thickBot="1" x14ac:dyDescent="0.3">
      <c r="A35" s="151" t="s">
        <v>49</v>
      </c>
      <c r="B35" s="152"/>
      <c r="C35" s="153">
        <v>36</v>
      </c>
      <c r="D35" s="154"/>
      <c r="E35" s="153">
        <v>36</v>
      </c>
      <c r="F35" s="155"/>
      <c r="G35" s="154"/>
      <c r="H35" s="153">
        <v>36</v>
      </c>
      <c r="I35" s="155"/>
      <c r="J35" s="154"/>
      <c r="K35" s="17"/>
    </row>
    <row r="36" spans="1:11" ht="15.75" thickBot="1" x14ac:dyDescent="0.3">
      <c r="A36" s="149" t="s">
        <v>51</v>
      </c>
      <c r="B36" s="150"/>
      <c r="C36" s="144">
        <v>1224</v>
      </c>
      <c r="D36" s="146"/>
      <c r="E36" s="144">
        <v>1224</v>
      </c>
      <c r="F36" s="145"/>
      <c r="G36" s="146"/>
      <c r="H36" s="144">
        <v>1224</v>
      </c>
      <c r="I36" s="145"/>
      <c r="J36" s="146"/>
      <c r="K36" s="17"/>
    </row>
  </sheetData>
  <mergeCells count="32">
    <mergeCell ref="A36:B36"/>
    <mergeCell ref="C36:D36"/>
    <mergeCell ref="E36:G36"/>
    <mergeCell ref="H36:J36"/>
    <mergeCell ref="A33:B33"/>
    <mergeCell ref="A34:B34"/>
    <mergeCell ref="C34:D34"/>
    <mergeCell ref="E34:G34"/>
    <mergeCell ref="H34:J34"/>
    <mergeCell ref="A35:B35"/>
    <mergeCell ref="C35:D35"/>
    <mergeCell ref="E35:G35"/>
    <mergeCell ref="H35:J35"/>
    <mergeCell ref="H30:J30"/>
    <mergeCell ref="A31:B31"/>
    <mergeCell ref="C31:D31"/>
    <mergeCell ref="E31:G31"/>
    <mergeCell ref="H31:J31"/>
    <mergeCell ref="C30:D30"/>
    <mergeCell ref="E30:G30"/>
    <mergeCell ref="A32:B32"/>
    <mergeCell ref="A14:A16"/>
    <mergeCell ref="A17:B17"/>
    <mergeCell ref="A18:A29"/>
    <mergeCell ref="A30:B30"/>
    <mergeCell ref="A1:K1"/>
    <mergeCell ref="A13:B13"/>
    <mergeCell ref="A2:B3"/>
    <mergeCell ref="C2:D2"/>
    <mergeCell ref="E2:G2"/>
    <mergeCell ref="H2:J2"/>
    <mergeCell ref="A4:A12"/>
  </mergeCells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5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R44" sqref="R44"/>
    </sheetView>
  </sheetViews>
  <sheetFormatPr defaultRowHeight="15" x14ac:dyDescent="0.25"/>
  <cols>
    <col min="2" max="2" width="17.5703125" customWidth="1"/>
    <col min="11" max="11" width="32.7109375" bestFit="1" customWidth="1"/>
  </cols>
  <sheetData>
    <row r="1" spans="1:11" ht="15.75" thickBot="1" x14ac:dyDescent="0.3">
      <c r="A1" s="166" t="s">
        <v>122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/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110</v>
      </c>
      <c r="C11" s="32"/>
      <c r="D11" s="33">
        <v>1</v>
      </c>
      <c r="E11" s="32"/>
      <c r="F11" s="1"/>
      <c r="G11" s="33"/>
      <c r="H11" s="32"/>
      <c r="I11" s="1"/>
      <c r="J11" s="33"/>
      <c r="K11" s="13"/>
    </row>
    <row r="12" spans="1:11" x14ac:dyDescent="0.25">
      <c r="A12" s="126"/>
      <c r="B12" s="3" t="s">
        <v>21</v>
      </c>
      <c r="C12" s="32"/>
      <c r="D12" s="33"/>
      <c r="E12" s="32"/>
      <c r="F12" s="1">
        <v>1</v>
      </c>
      <c r="G12" s="33"/>
      <c r="H12" s="32"/>
      <c r="I12" s="1"/>
      <c r="J12" s="33"/>
      <c r="K12" s="12" t="s">
        <v>17</v>
      </c>
    </row>
    <row r="13" spans="1:11" ht="24.75" thickBot="1" x14ac:dyDescent="0.3">
      <c r="A13" s="126"/>
      <c r="B13" s="3" t="s">
        <v>25</v>
      </c>
      <c r="C13" s="32"/>
      <c r="D13" s="33"/>
      <c r="E13" s="32"/>
      <c r="F13" s="1"/>
      <c r="G13" s="33"/>
      <c r="H13" s="32">
        <v>1</v>
      </c>
      <c r="I13" s="1"/>
      <c r="J13" s="33"/>
      <c r="K13" s="8"/>
    </row>
    <row r="14" spans="1:11" ht="15.75" thickBot="1" x14ac:dyDescent="0.3">
      <c r="A14" s="127" t="s">
        <v>26</v>
      </c>
      <c r="B14" s="128"/>
      <c r="C14" s="36">
        <f>SUM(C4:C13)</f>
        <v>17</v>
      </c>
      <c r="D14" s="37">
        <f>SUM(D4:D13)</f>
        <v>1</v>
      </c>
      <c r="E14" s="36">
        <f>SUM(E4:E13)</f>
        <v>7</v>
      </c>
      <c r="F14" s="18">
        <f>SUM(F4:F13)</f>
        <v>1</v>
      </c>
      <c r="G14" s="37"/>
      <c r="H14" s="36">
        <f>SUM(H4:H13)</f>
        <v>7</v>
      </c>
      <c r="I14" s="18">
        <f>SUM(I4:I13)</f>
        <v>1</v>
      </c>
      <c r="J14" s="37"/>
      <c r="K14" s="19"/>
    </row>
    <row r="15" spans="1:11" ht="16.5" customHeight="1" x14ac:dyDescent="0.25">
      <c r="A15" s="125" t="s">
        <v>27</v>
      </c>
      <c r="B15" s="25" t="s">
        <v>28</v>
      </c>
      <c r="C15" s="38">
        <v>0.5</v>
      </c>
      <c r="D15" s="39"/>
      <c r="E15" s="38"/>
      <c r="F15" s="5"/>
      <c r="G15" s="39"/>
      <c r="H15" s="38"/>
      <c r="I15" s="5"/>
      <c r="J15" s="39"/>
      <c r="K15" s="7"/>
    </row>
    <row r="16" spans="1:11" ht="18.75" customHeight="1" x14ac:dyDescent="0.25">
      <c r="A16" s="126"/>
      <c r="B16" s="26" t="s">
        <v>29</v>
      </c>
      <c r="C16" s="40">
        <v>7.5</v>
      </c>
      <c r="D16" s="41"/>
      <c r="E16" s="40"/>
      <c r="F16" s="2"/>
      <c r="G16" s="41"/>
      <c r="H16" s="40"/>
      <c r="I16" s="2"/>
      <c r="J16" s="41"/>
      <c r="K16" s="8" t="s">
        <v>17</v>
      </c>
    </row>
    <row r="17" spans="1:11" ht="18.75" customHeight="1" thickBot="1" x14ac:dyDescent="0.3">
      <c r="A17" s="126"/>
      <c r="B17" s="27" t="s">
        <v>30</v>
      </c>
      <c r="C17" s="42">
        <v>8</v>
      </c>
      <c r="D17" s="43"/>
      <c r="E17" s="42"/>
      <c r="F17" s="15"/>
      <c r="G17" s="43"/>
      <c r="H17" s="42"/>
      <c r="I17" s="15"/>
      <c r="J17" s="43"/>
      <c r="K17" s="16" t="s">
        <v>17</v>
      </c>
    </row>
    <row r="18" spans="1:11" ht="25.5" customHeight="1" thickBot="1" x14ac:dyDescent="0.3">
      <c r="A18" s="129" t="s">
        <v>31</v>
      </c>
      <c r="B18" s="130"/>
      <c r="C18" s="44">
        <f>SUM(C15:C17)</f>
        <v>16</v>
      </c>
      <c r="D18" s="45"/>
      <c r="E18" s="44">
        <f t="shared" ref="E18" si="0">SUM(E15:E17)</f>
        <v>0</v>
      </c>
      <c r="F18" s="20"/>
      <c r="G18" s="45"/>
      <c r="H18" s="44"/>
      <c r="I18" s="20"/>
      <c r="J18" s="45"/>
      <c r="K18" s="21"/>
    </row>
    <row r="19" spans="1:11" x14ac:dyDescent="0.25">
      <c r="A19" s="131" t="s">
        <v>32</v>
      </c>
      <c r="B19" s="25" t="s">
        <v>36</v>
      </c>
      <c r="C19" s="38"/>
      <c r="D19" s="39"/>
      <c r="E19" s="38">
        <v>1.5</v>
      </c>
      <c r="F19" s="5"/>
      <c r="G19" s="39">
        <v>1.5</v>
      </c>
      <c r="H19" s="38">
        <v>1</v>
      </c>
      <c r="I19" s="5"/>
      <c r="J19" s="39">
        <v>0.5</v>
      </c>
      <c r="K19" s="7"/>
    </row>
    <row r="20" spans="1:11" x14ac:dyDescent="0.25">
      <c r="A20" s="132"/>
      <c r="B20" s="26" t="s">
        <v>92</v>
      </c>
      <c r="C20" s="40"/>
      <c r="D20" s="41"/>
      <c r="E20" s="40"/>
      <c r="F20" s="2"/>
      <c r="G20" s="41"/>
      <c r="H20" s="40">
        <v>0.5</v>
      </c>
      <c r="I20" s="2"/>
      <c r="J20" s="41">
        <v>1</v>
      </c>
      <c r="K20" s="8"/>
    </row>
    <row r="21" spans="1:11" x14ac:dyDescent="0.25">
      <c r="A21" s="132"/>
      <c r="B21" s="26" t="s">
        <v>93</v>
      </c>
      <c r="C21" s="40"/>
      <c r="D21" s="41"/>
      <c r="E21" s="40">
        <v>0.5</v>
      </c>
      <c r="F21" s="2"/>
      <c r="G21" s="41">
        <v>1</v>
      </c>
      <c r="H21" s="40">
        <v>1</v>
      </c>
      <c r="I21" s="2"/>
      <c r="J21" s="41">
        <v>0.5</v>
      </c>
      <c r="K21" s="8" t="s">
        <v>74</v>
      </c>
    </row>
    <row r="22" spans="1:11" ht="24" x14ac:dyDescent="0.25">
      <c r="A22" s="132"/>
      <c r="B22" s="26" t="s">
        <v>94</v>
      </c>
      <c r="C22" s="40"/>
      <c r="D22" s="41"/>
      <c r="E22" s="40">
        <v>0.5</v>
      </c>
      <c r="F22" s="2"/>
      <c r="G22" s="41">
        <v>1</v>
      </c>
      <c r="H22" s="40">
        <v>0.5</v>
      </c>
      <c r="I22" s="2"/>
      <c r="J22" s="41">
        <v>1</v>
      </c>
      <c r="K22" s="8"/>
    </row>
    <row r="23" spans="1:11" x14ac:dyDescent="0.25">
      <c r="A23" s="132"/>
      <c r="B23" s="26" t="s">
        <v>95</v>
      </c>
      <c r="C23" s="40"/>
      <c r="D23" s="41"/>
      <c r="E23" s="40"/>
      <c r="F23" s="2"/>
      <c r="G23" s="41"/>
      <c r="H23" s="40">
        <v>3.5</v>
      </c>
      <c r="I23" s="2"/>
      <c r="J23" s="41">
        <v>14.5</v>
      </c>
      <c r="K23" s="8" t="s">
        <v>17</v>
      </c>
    </row>
    <row r="24" spans="1:11" x14ac:dyDescent="0.25">
      <c r="A24" s="132"/>
      <c r="B24" s="26" t="s">
        <v>96</v>
      </c>
      <c r="C24" s="40"/>
      <c r="D24" s="41"/>
      <c r="E24" s="40">
        <v>0.5</v>
      </c>
      <c r="F24" s="2"/>
      <c r="G24" s="41">
        <v>1</v>
      </c>
      <c r="H24" s="40"/>
      <c r="I24" s="2"/>
      <c r="J24" s="41"/>
      <c r="K24" s="8"/>
    </row>
    <row r="25" spans="1:11" x14ac:dyDescent="0.25">
      <c r="A25" s="132"/>
      <c r="B25" s="26" t="s">
        <v>97</v>
      </c>
      <c r="C25" s="40"/>
      <c r="D25" s="41"/>
      <c r="E25" s="40">
        <v>2.5</v>
      </c>
      <c r="F25" s="2"/>
      <c r="G25" s="41">
        <v>4</v>
      </c>
      <c r="H25" s="40"/>
      <c r="I25" s="2"/>
      <c r="J25" s="41"/>
      <c r="K25" s="8" t="s">
        <v>17</v>
      </c>
    </row>
    <row r="26" spans="1:11" ht="24" x14ac:dyDescent="0.25">
      <c r="A26" s="132"/>
      <c r="B26" s="26" t="s">
        <v>98</v>
      </c>
      <c r="C26" s="40"/>
      <c r="D26" s="41"/>
      <c r="E26" s="40">
        <v>1.5</v>
      </c>
      <c r="F26" s="2"/>
      <c r="G26" s="41">
        <v>5.5</v>
      </c>
      <c r="H26" s="40"/>
      <c r="I26" s="2"/>
      <c r="J26" s="41"/>
      <c r="K26" s="8" t="s">
        <v>17</v>
      </c>
    </row>
    <row r="27" spans="1:11" x14ac:dyDescent="0.25">
      <c r="A27" s="132"/>
      <c r="B27" s="26" t="s">
        <v>99</v>
      </c>
      <c r="C27" s="40"/>
      <c r="D27" s="41"/>
      <c r="E27" s="40">
        <v>1.5</v>
      </c>
      <c r="F27" s="2"/>
      <c r="G27" s="41">
        <v>3.5</v>
      </c>
      <c r="H27" s="40"/>
      <c r="I27" s="2"/>
      <c r="J27" s="41"/>
      <c r="K27" s="8" t="s">
        <v>17</v>
      </c>
    </row>
    <row r="28" spans="1:11" ht="24.75" thickBot="1" x14ac:dyDescent="0.3">
      <c r="A28" s="133"/>
      <c r="B28" s="27" t="s">
        <v>75</v>
      </c>
      <c r="C28" s="42"/>
      <c r="D28" s="43"/>
      <c r="E28" s="42"/>
      <c r="F28" s="15"/>
      <c r="G28" s="43"/>
      <c r="H28" s="42">
        <v>2</v>
      </c>
      <c r="I28" s="15"/>
      <c r="J28" s="43"/>
      <c r="K28" s="8" t="s">
        <v>17</v>
      </c>
    </row>
    <row r="29" spans="1:11" ht="23.25" customHeight="1" thickBot="1" x14ac:dyDescent="0.3">
      <c r="A29" s="118" t="s">
        <v>44</v>
      </c>
      <c r="B29" s="119"/>
      <c r="C29" s="134"/>
      <c r="D29" s="135"/>
      <c r="E29" s="134">
        <f>SUM(E19:G28)</f>
        <v>26</v>
      </c>
      <c r="F29" s="136"/>
      <c r="G29" s="135"/>
      <c r="H29" s="134">
        <f>SUM(H19:J28)</f>
        <v>26</v>
      </c>
      <c r="I29" s="136"/>
      <c r="J29" s="135"/>
      <c r="K29" s="17"/>
    </row>
    <row r="30" spans="1:11" ht="15.75" thickBot="1" x14ac:dyDescent="0.3">
      <c r="A30" s="147" t="s">
        <v>45</v>
      </c>
      <c r="B30" s="148"/>
      <c r="C30" s="137">
        <f>SUM(C29:D29,C18:D18,C14:D14)</f>
        <v>34</v>
      </c>
      <c r="D30" s="139"/>
      <c r="E30" s="137">
        <f>SUM(E29:G29,E18:G18,E14:G14)</f>
        <v>34</v>
      </c>
      <c r="F30" s="138"/>
      <c r="G30" s="139"/>
      <c r="H30" s="137">
        <f>SUM(H29:J29,H18:J18,H14:J14)</f>
        <v>34</v>
      </c>
      <c r="I30" s="138"/>
      <c r="J30" s="139"/>
      <c r="K30" s="17"/>
    </row>
    <row r="31" spans="1:11" ht="24" customHeight="1" thickBot="1" x14ac:dyDescent="0.3">
      <c r="A31" s="140" t="s">
        <v>46</v>
      </c>
      <c r="B31" s="141"/>
      <c r="C31" s="48"/>
      <c r="D31" s="49">
        <v>1</v>
      </c>
      <c r="E31" s="48"/>
      <c r="F31" s="22">
        <v>1</v>
      </c>
      <c r="G31" s="49"/>
      <c r="H31" s="48"/>
      <c r="I31" s="22">
        <v>1</v>
      </c>
      <c r="J31" s="49"/>
      <c r="K31" s="17"/>
    </row>
    <row r="32" spans="1:11" ht="24" customHeight="1" thickBot="1" x14ac:dyDescent="0.3">
      <c r="A32" s="142" t="s">
        <v>47</v>
      </c>
      <c r="B32" s="143"/>
      <c r="C32" s="36"/>
      <c r="D32" s="37"/>
      <c r="E32" s="36"/>
      <c r="F32" s="18"/>
      <c r="G32" s="37"/>
      <c r="H32" s="36"/>
      <c r="I32" s="18"/>
      <c r="J32" s="37"/>
      <c r="K32" s="17"/>
    </row>
    <row r="33" spans="1:11" ht="24" customHeight="1" thickBot="1" x14ac:dyDescent="0.3">
      <c r="A33" s="149" t="s">
        <v>48</v>
      </c>
      <c r="B33" s="150"/>
      <c r="C33" s="144">
        <v>34</v>
      </c>
      <c r="D33" s="146"/>
      <c r="E33" s="144">
        <v>34</v>
      </c>
      <c r="F33" s="145"/>
      <c r="G33" s="146"/>
      <c r="H33" s="144">
        <v>34</v>
      </c>
      <c r="I33" s="145"/>
      <c r="J33" s="146"/>
      <c r="K33" s="17"/>
    </row>
    <row r="34" spans="1:11" ht="15.75" thickBot="1" x14ac:dyDescent="0.3">
      <c r="A34" s="151" t="s">
        <v>49</v>
      </c>
      <c r="B34" s="152"/>
      <c r="C34" s="153">
        <v>36</v>
      </c>
      <c r="D34" s="154"/>
      <c r="E34" s="153">
        <v>36</v>
      </c>
      <c r="F34" s="155"/>
      <c r="G34" s="154"/>
      <c r="H34" s="153">
        <v>36</v>
      </c>
      <c r="I34" s="155"/>
      <c r="J34" s="154"/>
      <c r="K34" s="17"/>
    </row>
    <row r="35" spans="1:11" ht="15.75" thickBot="1" x14ac:dyDescent="0.3">
      <c r="A35" s="149" t="s">
        <v>51</v>
      </c>
      <c r="B35" s="150"/>
      <c r="C35" s="144">
        <v>1224</v>
      </c>
      <c r="D35" s="146"/>
      <c r="E35" s="144">
        <v>1224</v>
      </c>
      <c r="F35" s="145"/>
      <c r="G35" s="146"/>
      <c r="H35" s="144">
        <v>1224</v>
      </c>
      <c r="I35" s="145"/>
      <c r="J35" s="146"/>
      <c r="K35" s="17"/>
    </row>
  </sheetData>
  <mergeCells count="32">
    <mergeCell ref="A35:B35"/>
    <mergeCell ref="C35:D35"/>
    <mergeCell ref="E35:G35"/>
    <mergeCell ref="H35:J35"/>
    <mergeCell ref="A32:B32"/>
    <mergeCell ref="A33:B33"/>
    <mergeCell ref="C33:D33"/>
    <mergeCell ref="E33:G33"/>
    <mergeCell ref="H33:J33"/>
    <mergeCell ref="A34:B34"/>
    <mergeCell ref="C34:D34"/>
    <mergeCell ref="E34:G34"/>
    <mergeCell ref="H34:J34"/>
    <mergeCell ref="H29:J29"/>
    <mergeCell ref="A30:B30"/>
    <mergeCell ref="C30:D30"/>
    <mergeCell ref="E30:G30"/>
    <mergeCell ref="H30:J30"/>
    <mergeCell ref="C29:D29"/>
    <mergeCell ref="E29:G29"/>
    <mergeCell ref="A31:B31"/>
    <mergeCell ref="A15:A17"/>
    <mergeCell ref="A18:B18"/>
    <mergeCell ref="A19:A28"/>
    <mergeCell ref="A29:B29"/>
    <mergeCell ref="A14:B14"/>
    <mergeCell ref="A1:K1"/>
    <mergeCell ref="A2:B3"/>
    <mergeCell ref="C2:D2"/>
    <mergeCell ref="E2:G2"/>
    <mergeCell ref="H2:J2"/>
    <mergeCell ref="A4:A13"/>
  </mergeCells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F61-D1C3-408B-B8C4-78303D8AFA29}">
  <dimension ref="A1:K33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26" sqref="J26"/>
    </sheetView>
  </sheetViews>
  <sheetFormatPr defaultRowHeight="15" x14ac:dyDescent="0.25"/>
  <cols>
    <col min="2" max="2" width="17.5703125" customWidth="1"/>
    <col min="11" max="11" width="32.7109375" bestFit="1" customWidth="1"/>
  </cols>
  <sheetData>
    <row r="1" spans="1:11" ht="15.75" thickBot="1" x14ac:dyDescent="0.3">
      <c r="A1" s="166" t="s">
        <v>131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106" t="s">
        <v>6</v>
      </c>
      <c r="D3" s="29" t="s">
        <v>7</v>
      </c>
      <c r="E3" s="106" t="s">
        <v>6</v>
      </c>
      <c r="F3" s="10" t="s">
        <v>11</v>
      </c>
      <c r="G3" s="29" t="s">
        <v>10</v>
      </c>
      <c r="H3" s="106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/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110</v>
      </c>
      <c r="C11" s="32"/>
      <c r="D11" s="33">
        <v>1</v>
      </c>
      <c r="E11" s="32"/>
      <c r="F11" s="1"/>
      <c r="G11" s="33"/>
      <c r="H11" s="32"/>
      <c r="I11" s="1"/>
      <c r="J11" s="33"/>
      <c r="K11" s="13"/>
    </row>
    <row r="12" spans="1:11" x14ac:dyDescent="0.25">
      <c r="A12" s="126"/>
      <c r="B12" s="3" t="s">
        <v>21</v>
      </c>
      <c r="C12" s="32"/>
      <c r="D12" s="33"/>
      <c r="E12" s="32"/>
      <c r="F12" s="1">
        <v>1</v>
      </c>
      <c r="G12" s="33"/>
      <c r="H12" s="32"/>
      <c r="I12" s="1"/>
      <c r="J12" s="33"/>
      <c r="K12" s="12" t="s">
        <v>17</v>
      </c>
    </row>
    <row r="13" spans="1:11" ht="24.75" thickBot="1" x14ac:dyDescent="0.3">
      <c r="A13" s="126"/>
      <c r="B13" s="3" t="s">
        <v>25</v>
      </c>
      <c r="C13" s="32"/>
      <c r="D13" s="33"/>
      <c r="E13" s="32"/>
      <c r="F13" s="1"/>
      <c r="G13" s="33"/>
      <c r="H13" s="32">
        <v>1</v>
      </c>
      <c r="I13" s="1"/>
      <c r="J13" s="33"/>
      <c r="K13" s="8"/>
    </row>
    <row r="14" spans="1:11" ht="15.75" thickBot="1" x14ac:dyDescent="0.3">
      <c r="A14" s="127" t="s">
        <v>26</v>
      </c>
      <c r="B14" s="128"/>
      <c r="C14" s="36">
        <f>SUM(C4:C13)</f>
        <v>17</v>
      </c>
      <c r="D14" s="37">
        <f>SUM(D4:D13)</f>
        <v>1</v>
      </c>
      <c r="E14" s="36">
        <f>SUM(E4:E13)</f>
        <v>7</v>
      </c>
      <c r="F14" s="18">
        <f>SUM(F4:F13)</f>
        <v>1</v>
      </c>
      <c r="G14" s="37"/>
      <c r="H14" s="36">
        <f>SUM(H4:H13)</f>
        <v>7</v>
      </c>
      <c r="I14" s="18">
        <f>SUM(I4:I13)</f>
        <v>1</v>
      </c>
      <c r="J14" s="37"/>
      <c r="K14" s="19"/>
    </row>
    <row r="15" spans="1:11" ht="16.5" customHeight="1" x14ac:dyDescent="0.25">
      <c r="A15" s="125" t="s">
        <v>27</v>
      </c>
      <c r="B15" s="25" t="s">
        <v>28</v>
      </c>
      <c r="C15" s="38">
        <v>0.5</v>
      </c>
      <c r="D15" s="39"/>
      <c r="E15" s="38"/>
      <c r="F15" s="5"/>
      <c r="G15" s="39"/>
      <c r="H15" s="38"/>
      <c r="I15" s="5"/>
      <c r="J15" s="39"/>
      <c r="K15" s="7"/>
    </row>
    <row r="16" spans="1:11" ht="18.75" customHeight="1" x14ac:dyDescent="0.25">
      <c r="A16" s="126"/>
      <c r="B16" s="26" t="s">
        <v>29</v>
      </c>
      <c r="C16" s="40">
        <v>7.5</v>
      </c>
      <c r="D16" s="41"/>
      <c r="E16" s="40"/>
      <c r="F16" s="2"/>
      <c r="G16" s="41"/>
      <c r="H16" s="40"/>
      <c r="I16" s="2"/>
      <c r="J16" s="41"/>
      <c r="K16" s="8" t="s">
        <v>17</v>
      </c>
    </row>
    <row r="17" spans="1:11" ht="18.75" customHeight="1" thickBot="1" x14ac:dyDescent="0.3">
      <c r="A17" s="126"/>
      <c r="B17" s="27" t="s">
        <v>30</v>
      </c>
      <c r="C17" s="42">
        <v>8</v>
      </c>
      <c r="D17" s="43"/>
      <c r="E17" s="42"/>
      <c r="F17" s="15"/>
      <c r="G17" s="43"/>
      <c r="H17" s="42"/>
      <c r="I17" s="15"/>
      <c r="J17" s="43"/>
      <c r="K17" s="16" t="s">
        <v>17</v>
      </c>
    </row>
    <row r="18" spans="1:11" ht="25.5" customHeight="1" thickBot="1" x14ac:dyDescent="0.3">
      <c r="A18" s="129" t="s">
        <v>31</v>
      </c>
      <c r="B18" s="130"/>
      <c r="C18" s="44">
        <f>SUM(C15:C17)</f>
        <v>16</v>
      </c>
      <c r="D18" s="45"/>
      <c r="E18" s="44">
        <f t="shared" ref="E18" si="0">SUM(E15:E17)</f>
        <v>0</v>
      </c>
      <c r="F18" s="20"/>
      <c r="G18" s="45"/>
      <c r="H18" s="44"/>
      <c r="I18" s="20"/>
      <c r="J18" s="45"/>
      <c r="K18" s="21"/>
    </row>
    <row r="19" spans="1:11" x14ac:dyDescent="0.25">
      <c r="A19" s="131" t="s">
        <v>32</v>
      </c>
      <c r="B19" s="25" t="s">
        <v>36</v>
      </c>
      <c r="C19" s="38"/>
      <c r="D19" s="39"/>
      <c r="E19" s="38"/>
      <c r="F19" s="5"/>
      <c r="G19" s="39">
        <v>2</v>
      </c>
      <c r="H19" s="38"/>
      <c r="I19" s="5"/>
      <c r="J19" s="39">
        <v>1</v>
      </c>
      <c r="K19" s="7"/>
    </row>
    <row r="20" spans="1:11" x14ac:dyDescent="0.25">
      <c r="A20" s="132"/>
      <c r="B20" s="26" t="s">
        <v>93</v>
      </c>
      <c r="C20" s="40"/>
      <c r="D20" s="41"/>
      <c r="E20" s="40"/>
      <c r="F20" s="2"/>
      <c r="G20" s="41">
        <v>1</v>
      </c>
      <c r="H20" s="40"/>
      <c r="I20" s="2"/>
      <c r="J20" s="41">
        <v>1</v>
      </c>
      <c r="K20" s="8"/>
    </row>
    <row r="21" spans="1:11" ht="24" x14ac:dyDescent="0.25">
      <c r="A21" s="132"/>
      <c r="B21" s="26" t="s">
        <v>94</v>
      </c>
      <c r="C21" s="40"/>
      <c r="D21" s="41"/>
      <c r="E21" s="40"/>
      <c r="F21" s="2"/>
      <c r="G21" s="41">
        <v>1</v>
      </c>
      <c r="H21" s="40"/>
      <c r="I21" s="2"/>
      <c r="J21" s="41">
        <v>1</v>
      </c>
      <c r="K21" s="8"/>
    </row>
    <row r="22" spans="1:11" x14ac:dyDescent="0.25">
      <c r="A22" s="132"/>
      <c r="B22" s="26" t="s">
        <v>96</v>
      </c>
      <c r="C22" s="40"/>
      <c r="D22" s="41"/>
      <c r="E22" s="40"/>
      <c r="F22" s="2"/>
      <c r="G22" s="41">
        <v>1</v>
      </c>
      <c r="H22" s="40"/>
      <c r="I22" s="2"/>
      <c r="J22" s="41"/>
      <c r="K22" s="8"/>
    </row>
    <row r="23" spans="1:11" x14ac:dyDescent="0.25">
      <c r="A23" s="132"/>
      <c r="B23" s="26" t="s">
        <v>97</v>
      </c>
      <c r="C23" s="40"/>
      <c r="D23" s="41"/>
      <c r="E23" s="40">
        <v>2</v>
      </c>
      <c r="F23" s="2"/>
      <c r="G23" s="41">
        <v>7</v>
      </c>
      <c r="H23" s="40"/>
      <c r="I23" s="2"/>
      <c r="J23" s="41"/>
      <c r="K23" s="8"/>
    </row>
    <row r="24" spans="1:11" ht="24" x14ac:dyDescent="0.25">
      <c r="A24" s="132"/>
      <c r="B24" s="26" t="s">
        <v>98</v>
      </c>
      <c r="C24" s="40"/>
      <c r="D24" s="41"/>
      <c r="E24" s="40"/>
      <c r="F24" s="2"/>
      <c r="G24" s="41">
        <v>6</v>
      </c>
      <c r="H24" s="40"/>
      <c r="I24" s="2"/>
      <c r="J24" s="41"/>
      <c r="K24" s="8"/>
    </row>
    <row r="25" spans="1:11" x14ac:dyDescent="0.25">
      <c r="A25" s="132"/>
      <c r="B25" s="26" t="s">
        <v>99</v>
      </c>
      <c r="C25" s="40"/>
      <c r="D25" s="41"/>
      <c r="E25" s="40"/>
      <c r="F25" s="2"/>
      <c r="G25" s="41">
        <v>6</v>
      </c>
      <c r="H25" s="40"/>
      <c r="I25" s="2"/>
      <c r="J25" s="41">
        <v>21</v>
      </c>
      <c r="K25" s="8"/>
    </row>
    <row r="26" spans="1:11" ht="24.75" thickBot="1" x14ac:dyDescent="0.3">
      <c r="A26" s="133"/>
      <c r="B26" s="27" t="s">
        <v>75</v>
      </c>
      <c r="C26" s="42"/>
      <c r="D26" s="43"/>
      <c r="E26" s="42"/>
      <c r="F26" s="15"/>
      <c r="G26" s="43"/>
      <c r="H26" s="42">
        <v>2</v>
      </c>
      <c r="I26" s="15"/>
      <c r="J26" s="43"/>
      <c r="K26" s="8"/>
    </row>
    <row r="27" spans="1:11" ht="23.25" customHeight="1" thickBot="1" x14ac:dyDescent="0.3">
      <c r="A27" s="118" t="s">
        <v>44</v>
      </c>
      <c r="B27" s="119"/>
      <c r="C27" s="134"/>
      <c r="D27" s="135"/>
      <c r="E27" s="134">
        <f>SUM(E19:G26)</f>
        <v>26</v>
      </c>
      <c r="F27" s="136"/>
      <c r="G27" s="135"/>
      <c r="H27" s="134">
        <f>SUM(H19:J26)</f>
        <v>26</v>
      </c>
      <c r="I27" s="136"/>
      <c r="J27" s="135"/>
      <c r="K27" s="17"/>
    </row>
    <row r="28" spans="1:11" ht="15.75" thickBot="1" x14ac:dyDescent="0.3">
      <c r="A28" s="147" t="s">
        <v>45</v>
      </c>
      <c r="B28" s="148"/>
      <c r="C28" s="137">
        <f>SUM(C27:D27,C18:D18,C14:D14)</f>
        <v>34</v>
      </c>
      <c r="D28" s="139"/>
      <c r="E28" s="137">
        <f>SUM(E27:G27,E18:G18,E14:G14)</f>
        <v>34</v>
      </c>
      <c r="F28" s="138"/>
      <c r="G28" s="139"/>
      <c r="H28" s="137">
        <f>SUM(H27:J27,H18:J18,H14:J14)</f>
        <v>34</v>
      </c>
      <c r="I28" s="138"/>
      <c r="J28" s="139"/>
      <c r="K28" s="17"/>
    </row>
    <row r="29" spans="1:11" ht="24" customHeight="1" thickBot="1" x14ac:dyDescent="0.3">
      <c r="A29" s="140" t="s">
        <v>46</v>
      </c>
      <c r="B29" s="141"/>
      <c r="C29" s="105"/>
      <c r="D29" s="49">
        <v>1</v>
      </c>
      <c r="E29" s="105"/>
      <c r="F29" s="22">
        <v>1</v>
      </c>
      <c r="G29" s="49"/>
      <c r="H29" s="105"/>
      <c r="I29" s="22">
        <v>1</v>
      </c>
      <c r="J29" s="49"/>
      <c r="K29" s="17"/>
    </row>
    <row r="30" spans="1:11" ht="24" customHeight="1" thickBot="1" x14ac:dyDescent="0.3">
      <c r="A30" s="142" t="s">
        <v>47</v>
      </c>
      <c r="B30" s="143"/>
      <c r="C30" s="36"/>
      <c r="D30" s="37"/>
      <c r="E30" s="36"/>
      <c r="F30" s="18"/>
      <c r="G30" s="37"/>
      <c r="H30" s="36"/>
      <c r="I30" s="18"/>
      <c r="J30" s="37"/>
      <c r="K30" s="17"/>
    </row>
    <row r="31" spans="1:11" ht="24" customHeight="1" thickBot="1" x14ac:dyDescent="0.3">
      <c r="A31" s="149" t="s">
        <v>48</v>
      </c>
      <c r="B31" s="150"/>
      <c r="C31" s="144">
        <v>34</v>
      </c>
      <c r="D31" s="146"/>
      <c r="E31" s="144">
        <v>34</v>
      </c>
      <c r="F31" s="145"/>
      <c r="G31" s="146"/>
      <c r="H31" s="144">
        <v>34</v>
      </c>
      <c r="I31" s="145"/>
      <c r="J31" s="146"/>
      <c r="K31" s="17"/>
    </row>
    <row r="32" spans="1:11" ht="15.75" thickBot="1" x14ac:dyDescent="0.3">
      <c r="A32" s="151" t="s">
        <v>49</v>
      </c>
      <c r="B32" s="152"/>
      <c r="C32" s="153">
        <v>36</v>
      </c>
      <c r="D32" s="154"/>
      <c r="E32" s="153">
        <v>36</v>
      </c>
      <c r="F32" s="155"/>
      <c r="G32" s="154"/>
      <c r="H32" s="153">
        <v>36</v>
      </c>
      <c r="I32" s="155"/>
      <c r="J32" s="154"/>
      <c r="K32" s="17"/>
    </row>
    <row r="33" spans="1:11" ht="15.75" thickBot="1" x14ac:dyDescent="0.3">
      <c r="A33" s="149" t="s">
        <v>51</v>
      </c>
      <c r="B33" s="150"/>
      <c r="C33" s="144">
        <v>1224</v>
      </c>
      <c r="D33" s="146"/>
      <c r="E33" s="144">
        <v>1224</v>
      </c>
      <c r="F33" s="145"/>
      <c r="G33" s="146"/>
      <c r="H33" s="144">
        <v>1224</v>
      </c>
      <c r="I33" s="145"/>
      <c r="J33" s="146"/>
      <c r="K33" s="17"/>
    </row>
  </sheetData>
  <mergeCells count="32">
    <mergeCell ref="A32:B32"/>
    <mergeCell ref="C32:D32"/>
    <mergeCell ref="E32:G32"/>
    <mergeCell ref="H32:J32"/>
    <mergeCell ref="A33:B33"/>
    <mergeCell ref="C33:D33"/>
    <mergeCell ref="E33:G33"/>
    <mergeCell ref="H33:J33"/>
    <mergeCell ref="H31:J31"/>
    <mergeCell ref="E27:G27"/>
    <mergeCell ref="H27:J27"/>
    <mergeCell ref="A28:B28"/>
    <mergeCell ref="C28:D28"/>
    <mergeCell ref="E28:G28"/>
    <mergeCell ref="H28:J28"/>
    <mergeCell ref="C27:D27"/>
    <mergeCell ref="A29:B29"/>
    <mergeCell ref="A30:B30"/>
    <mergeCell ref="A31:B31"/>
    <mergeCell ref="C31:D31"/>
    <mergeCell ref="E31:G31"/>
    <mergeCell ref="A14:B14"/>
    <mergeCell ref="A15:A17"/>
    <mergeCell ref="A18:B18"/>
    <mergeCell ref="A19:A26"/>
    <mergeCell ref="A27:B27"/>
    <mergeCell ref="A4:A13"/>
    <mergeCell ref="A1:K1"/>
    <mergeCell ref="A2:B3"/>
    <mergeCell ref="C2:D2"/>
    <mergeCell ref="E2:G2"/>
    <mergeCell ref="H2:J2"/>
  </mergeCells>
  <pageMargins left="0.7" right="0.7" top="0.75" bottom="0.75" header="0.3" footer="0.3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K34"/>
    </sheetView>
  </sheetViews>
  <sheetFormatPr defaultRowHeight="15" x14ac:dyDescent="0.25"/>
  <cols>
    <col min="2" max="2" width="17.5703125" customWidth="1"/>
    <col min="11" max="11" width="32.7109375" bestFit="1" customWidth="1"/>
  </cols>
  <sheetData>
    <row r="1" spans="1:11" ht="15.75" thickBot="1" x14ac:dyDescent="0.3">
      <c r="A1" s="166" t="s">
        <v>121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>
        <v>1</v>
      </c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21</v>
      </c>
      <c r="C11" s="32"/>
      <c r="D11" s="33"/>
      <c r="E11" s="32"/>
      <c r="F11" s="1">
        <v>1</v>
      </c>
      <c r="G11" s="33"/>
      <c r="H11" s="32"/>
      <c r="I11" s="1"/>
      <c r="J11" s="33"/>
      <c r="K11" s="12" t="s">
        <v>17</v>
      </c>
    </row>
    <row r="12" spans="1:11" ht="24.75" thickBot="1" x14ac:dyDescent="0.3">
      <c r="A12" s="126"/>
      <c r="B12" s="3" t="s">
        <v>25</v>
      </c>
      <c r="C12" s="32"/>
      <c r="D12" s="33"/>
      <c r="E12" s="32"/>
      <c r="F12" s="1"/>
      <c r="G12" s="33"/>
      <c r="H12" s="32">
        <v>1</v>
      </c>
      <c r="I12" s="1"/>
      <c r="J12" s="33"/>
      <c r="K12" s="8"/>
    </row>
    <row r="13" spans="1:11" ht="15.75" thickBot="1" x14ac:dyDescent="0.3">
      <c r="A13" s="127" t="s">
        <v>26</v>
      </c>
      <c r="B13" s="128"/>
      <c r="C13" s="36">
        <f>SUM(C4:C12)</f>
        <v>17</v>
      </c>
      <c r="D13" s="37">
        <f>SUM(D4:D12)</f>
        <v>1</v>
      </c>
      <c r="E13" s="36">
        <f>SUM(E4:E12)</f>
        <v>7</v>
      </c>
      <c r="F13" s="18">
        <f>SUM(F4:F12)</f>
        <v>1</v>
      </c>
      <c r="G13" s="37"/>
      <c r="H13" s="36">
        <f>SUM(H4:H12)</f>
        <v>7</v>
      </c>
      <c r="I13" s="18">
        <f>SUM(I4:I12)</f>
        <v>1</v>
      </c>
      <c r="J13" s="37"/>
      <c r="K13" s="19"/>
    </row>
    <row r="14" spans="1:11" ht="16.5" customHeight="1" x14ac:dyDescent="0.25">
      <c r="A14" s="125" t="s">
        <v>27</v>
      </c>
      <c r="B14" s="25" t="s">
        <v>28</v>
      </c>
      <c r="C14" s="38">
        <v>0.5</v>
      </c>
      <c r="D14" s="39"/>
      <c r="E14" s="38"/>
      <c r="F14" s="5"/>
      <c r="G14" s="39"/>
      <c r="H14" s="38"/>
      <c r="I14" s="5"/>
      <c r="J14" s="39"/>
      <c r="K14" s="7"/>
    </row>
    <row r="15" spans="1:11" ht="18.75" customHeight="1" x14ac:dyDescent="0.25">
      <c r="A15" s="126"/>
      <c r="B15" s="26" t="s">
        <v>29</v>
      </c>
      <c r="C15" s="40">
        <v>7.5</v>
      </c>
      <c r="D15" s="41"/>
      <c r="E15" s="40"/>
      <c r="F15" s="2"/>
      <c r="G15" s="41"/>
      <c r="H15" s="40"/>
      <c r="I15" s="2"/>
      <c r="J15" s="41"/>
      <c r="K15" s="8" t="s">
        <v>17</v>
      </c>
    </row>
    <row r="16" spans="1:11" ht="18.75" customHeight="1" thickBot="1" x14ac:dyDescent="0.3">
      <c r="A16" s="126"/>
      <c r="B16" s="27" t="s">
        <v>30</v>
      </c>
      <c r="C16" s="42">
        <v>8</v>
      </c>
      <c r="D16" s="43"/>
      <c r="E16" s="42"/>
      <c r="F16" s="15"/>
      <c r="G16" s="43"/>
      <c r="H16" s="42"/>
      <c r="I16" s="15"/>
      <c r="J16" s="43"/>
      <c r="K16" s="16" t="s">
        <v>17</v>
      </c>
    </row>
    <row r="17" spans="1:11" ht="25.5" customHeight="1" thickBot="1" x14ac:dyDescent="0.3">
      <c r="A17" s="129" t="s">
        <v>31</v>
      </c>
      <c r="B17" s="130"/>
      <c r="C17" s="44">
        <f>SUM(C14:C16)</f>
        <v>16</v>
      </c>
      <c r="D17" s="45"/>
      <c r="E17" s="44">
        <f t="shared" ref="E17" si="0">SUM(E14:E16)</f>
        <v>0</v>
      </c>
      <c r="F17" s="20"/>
      <c r="G17" s="45"/>
      <c r="H17" s="44"/>
      <c r="I17" s="20"/>
      <c r="J17" s="45"/>
      <c r="K17" s="21"/>
    </row>
    <row r="18" spans="1:11" x14ac:dyDescent="0.25">
      <c r="A18" s="131" t="s">
        <v>32</v>
      </c>
      <c r="B18" s="25" t="s">
        <v>36</v>
      </c>
      <c r="C18" s="38"/>
      <c r="D18" s="39"/>
      <c r="E18" s="38">
        <v>1.5</v>
      </c>
      <c r="F18" s="5"/>
      <c r="G18" s="39">
        <v>1.5</v>
      </c>
      <c r="H18" s="38">
        <v>1</v>
      </c>
      <c r="I18" s="5"/>
      <c r="J18" s="39">
        <v>0.5</v>
      </c>
      <c r="K18" s="7"/>
    </row>
    <row r="19" spans="1:11" x14ac:dyDescent="0.25">
      <c r="A19" s="132"/>
      <c r="B19" s="26" t="s">
        <v>92</v>
      </c>
      <c r="C19" s="40"/>
      <c r="D19" s="41"/>
      <c r="E19" s="40"/>
      <c r="F19" s="2"/>
      <c r="G19" s="41"/>
      <c r="H19" s="40">
        <v>0.5</v>
      </c>
      <c r="I19" s="2"/>
      <c r="J19" s="41">
        <v>1</v>
      </c>
      <c r="K19" s="8"/>
    </row>
    <row r="20" spans="1:11" x14ac:dyDescent="0.25">
      <c r="A20" s="132"/>
      <c r="B20" s="26" t="s">
        <v>93</v>
      </c>
      <c r="C20" s="40"/>
      <c r="D20" s="41"/>
      <c r="E20" s="40">
        <v>0.5</v>
      </c>
      <c r="F20" s="2"/>
      <c r="G20" s="41">
        <v>1</v>
      </c>
      <c r="H20" s="40">
        <v>1</v>
      </c>
      <c r="I20" s="2"/>
      <c r="J20" s="41">
        <v>0.5</v>
      </c>
      <c r="K20" s="8" t="s">
        <v>74</v>
      </c>
    </row>
    <row r="21" spans="1:11" ht="24" x14ac:dyDescent="0.25">
      <c r="A21" s="132"/>
      <c r="B21" s="26" t="s">
        <v>94</v>
      </c>
      <c r="C21" s="40"/>
      <c r="D21" s="41"/>
      <c r="E21" s="40">
        <v>0.5</v>
      </c>
      <c r="F21" s="2"/>
      <c r="G21" s="41">
        <v>1</v>
      </c>
      <c r="H21" s="40">
        <v>0.5</v>
      </c>
      <c r="I21" s="2"/>
      <c r="J21" s="41">
        <v>1</v>
      </c>
      <c r="K21" s="8"/>
    </row>
    <row r="22" spans="1:11" x14ac:dyDescent="0.25">
      <c r="A22" s="132"/>
      <c r="B22" s="26" t="s">
        <v>95</v>
      </c>
      <c r="C22" s="40"/>
      <c r="D22" s="41"/>
      <c r="E22" s="40"/>
      <c r="F22" s="2"/>
      <c r="G22" s="41"/>
      <c r="H22" s="40">
        <v>3.5</v>
      </c>
      <c r="I22" s="2"/>
      <c r="J22" s="41">
        <v>14.5</v>
      </c>
      <c r="K22" s="8" t="s">
        <v>17</v>
      </c>
    </row>
    <row r="23" spans="1:11" x14ac:dyDescent="0.25">
      <c r="A23" s="132"/>
      <c r="B23" s="26" t="s">
        <v>96</v>
      </c>
      <c r="C23" s="40"/>
      <c r="D23" s="41"/>
      <c r="E23" s="40">
        <v>0.5</v>
      </c>
      <c r="F23" s="2"/>
      <c r="G23" s="41">
        <v>1</v>
      </c>
      <c r="H23" s="40"/>
      <c r="I23" s="2"/>
      <c r="J23" s="41"/>
      <c r="K23" s="8"/>
    </row>
    <row r="24" spans="1:11" x14ac:dyDescent="0.25">
      <c r="A24" s="132"/>
      <c r="B24" s="26" t="s">
        <v>97</v>
      </c>
      <c r="C24" s="40"/>
      <c r="D24" s="41"/>
      <c r="E24" s="40">
        <v>2.5</v>
      </c>
      <c r="F24" s="2"/>
      <c r="G24" s="41">
        <v>4</v>
      </c>
      <c r="H24" s="40"/>
      <c r="I24" s="2"/>
      <c r="J24" s="41"/>
      <c r="K24" s="8" t="s">
        <v>17</v>
      </c>
    </row>
    <row r="25" spans="1:11" ht="24" x14ac:dyDescent="0.25">
      <c r="A25" s="132"/>
      <c r="B25" s="26" t="s">
        <v>98</v>
      </c>
      <c r="C25" s="40"/>
      <c r="D25" s="41"/>
      <c r="E25" s="40">
        <v>1.5</v>
      </c>
      <c r="F25" s="2"/>
      <c r="G25" s="41">
        <v>5.5</v>
      </c>
      <c r="H25" s="40"/>
      <c r="I25" s="2"/>
      <c r="J25" s="41"/>
      <c r="K25" s="8" t="s">
        <v>17</v>
      </c>
    </row>
    <row r="26" spans="1:11" x14ac:dyDescent="0.25">
      <c r="A26" s="132"/>
      <c r="B26" s="26" t="s">
        <v>99</v>
      </c>
      <c r="C26" s="40"/>
      <c r="D26" s="41"/>
      <c r="E26" s="40">
        <v>1.5</v>
      </c>
      <c r="F26" s="2"/>
      <c r="G26" s="41">
        <v>3.5</v>
      </c>
      <c r="H26" s="40"/>
      <c r="I26" s="2"/>
      <c r="J26" s="41"/>
      <c r="K26" s="8" t="s">
        <v>17</v>
      </c>
    </row>
    <row r="27" spans="1:11" ht="24.75" thickBot="1" x14ac:dyDescent="0.3">
      <c r="A27" s="133"/>
      <c r="B27" s="27" t="s">
        <v>75</v>
      </c>
      <c r="C27" s="42"/>
      <c r="D27" s="43"/>
      <c r="E27" s="42"/>
      <c r="F27" s="15"/>
      <c r="G27" s="43"/>
      <c r="H27" s="42">
        <v>2</v>
      </c>
      <c r="I27" s="15"/>
      <c r="J27" s="43"/>
      <c r="K27" s="8" t="s">
        <v>17</v>
      </c>
    </row>
    <row r="28" spans="1:11" ht="23.25" customHeight="1" thickBot="1" x14ac:dyDescent="0.3">
      <c r="A28" s="118" t="s">
        <v>44</v>
      </c>
      <c r="B28" s="119"/>
      <c r="C28" s="134"/>
      <c r="D28" s="135"/>
      <c r="E28" s="134">
        <f>SUM(E18:G27)</f>
        <v>26</v>
      </c>
      <c r="F28" s="136"/>
      <c r="G28" s="135"/>
      <c r="H28" s="134">
        <f>SUM(H18:J27)</f>
        <v>26</v>
      </c>
      <c r="I28" s="136"/>
      <c r="J28" s="135"/>
      <c r="K28" s="17"/>
    </row>
    <row r="29" spans="1:11" ht="15.75" thickBot="1" x14ac:dyDescent="0.3">
      <c r="A29" s="147" t="s">
        <v>45</v>
      </c>
      <c r="B29" s="148"/>
      <c r="C29" s="137">
        <f>SUM(C28:D28,C17:D17,C13:D13)</f>
        <v>34</v>
      </c>
      <c r="D29" s="139"/>
      <c r="E29" s="137">
        <f>SUM(E28:G28,E17:G17,E13:G13)</f>
        <v>34</v>
      </c>
      <c r="F29" s="138"/>
      <c r="G29" s="139"/>
      <c r="H29" s="137">
        <f>SUM(H28:J28,H17:J17,H13:J13)</f>
        <v>34</v>
      </c>
      <c r="I29" s="138"/>
      <c r="J29" s="139"/>
      <c r="K29" s="17"/>
    </row>
    <row r="30" spans="1:11" ht="24" customHeight="1" thickBot="1" x14ac:dyDescent="0.3">
      <c r="A30" s="140" t="s">
        <v>46</v>
      </c>
      <c r="B30" s="141"/>
      <c r="C30" s="48"/>
      <c r="D30" s="49">
        <v>1</v>
      </c>
      <c r="E30" s="48"/>
      <c r="F30" s="22">
        <v>1</v>
      </c>
      <c r="G30" s="49"/>
      <c r="H30" s="48"/>
      <c r="I30" s="22">
        <v>1</v>
      </c>
      <c r="J30" s="49"/>
      <c r="K30" s="17"/>
    </row>
    <row r="31" spans="1:11" ht="24" customHeight="1" thickBot="1" x14ac:dyDescent="0.3">
      <c r="A31" s="142" t="s">
        <v>47</v>
      </c>
      <c r="B31" s="143"/>
      <c r="C31" s="36"/>
      <c r="D31" s="37"/>
      <c r="E31" s="36"/>
      <c r="F31" s="18"/>
      <c r="G31" s="37"/>
      <c r="H31" s="36"/>
      <c r="I31" s="18"/>
      <c r="J31" s="37"/>
      <c r="K31" s="17"/>
    </row>
    <row r="32" spans="1:11" ht="24" customHeight="1" thickBot="1" x14ac:dyDescent="0.3">
      <c r="A32" s="149" t="s">
        <v>48</v>
      </c>
      <c r="B32" s="150"/>
      <c r="C32" s="144">
        <v>34</v>
      </c>
      <c r="D32" s="146"/>
      <c r="E32" s="144">
        <v>34</v>
      </c>
      <c r="F32" s="145"/>
      <c r="G32" s="146"/>
      <c r="H32" s="144">
        <v>34</v>
      </c>
      <c r="I32" s="145"/>
      <c r="J32" s="146"/>
      <c r="K32" s="17"/>
    </row>
    <row r="33" spans="1:11" ht="15.75" thickBot="1" x14ac:dyDescent="0.3">
      <c r="A33" s="151" t="s">
        <v>49</v>
      </c>
      <c r="B33" s="152"/>
      <c r="C33" s="153">
        <v>36</v>
      </c>
      <c r="D33" s="154"/>
      <c r="E33" s="153">
        <v>36</v>
      </c>
      <c r="F33" s="155"/>
      <c r="G33" s="154"/>
      <c r="H33" s="153">
        <v>36</v>
      </c>
      <c r="I33" s="155"/>
      <c r="J33" s="154"/>
      <c r="K33" s="17"/>
    </row>
    <row r="34" spans="1:11" ht="15.75" thickBot="1" x14ac:dyDescent="0.3">
      <c r="A34" s="149" t="s">
        <v>51</v>
      </c>
      <c r="B34" s="150"/>
      <c r="C34" s="144">
        <v>1224</v>
      </c>
      <c r="D34" s="146"/>
      <c r="E34" s="144">
        <v>1224</v>
      </c>
      <c r="F34" s="145"/>
      <c r="G34" s="146"/>
      <c r="H34" s="144">
        <v>1224</v>
      </c>
      <c r="I34" s="145"/>
      <c r="J34" s="146"/>
      <c r="K34" s="17"/>
    </row>
  </sheetData>
  <mergeCells count="32">
    <mergeCell ref="A34:B34"/>
    <mergeCell ref="C34:D34"/>
    <mergeCell ref="E34:G34"/>
    <mergeCell ref="H34:J34"/>
    <mergeCell ref="A31:B31"/>
    <mergeCell ref="A32:B32"/>
    <mergeCell ref="C32:D32"/>
    <mergeCell ref="E32:G32"/>
    <mergeCell ref="H32:J32"/>
    <mergeCell ref="A33:B33"/>
    <mergeCell ref="C33:D33"/>
    <mergeCell ref="E33:G33"/>
    <mergeCell ref="H33:J33"/>
    <mergeCell ref="H28:J28"/>
    <mergeCell ref="A29:B29"/>
    <mergeCell ref="C29:D29"/>
    <mergeCell ref="E29:G29"/>
    <mergeCell ref="H29:J29"/>
    <mergeCell ref="C28:D28"/>
    <mergeCell ref="E28:G28"/>
    <mergeCell ref="A30:B30"/>
    <mergeCell ref="A14:A16"/>
    <mergeCell ref="A17:B17"/>
    <mergeCell ref="A18:A27"/>
    <mergeCell ref="A28:B28"/>
    <mergeCell ref="A1:K1"/>
    <mergeCell ref="A13:B13"/>
    <mergeCell ref="A2:B3"/>
    <mergeCell ref="C2:D2"/>
    <mergeCell ref="E2:G2"/>
    <mergeCell ref="H2:J2"/>
    <mergeCell ref="A4:A12"/>
  </mergeCells>
  <pageMargins left="0.7" right="0.7" top="0.75" bottom="0.75" header="0.3" footer="0.3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8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" sqref="A1:XFD1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/>
    <row r="2" spans="1:5" ht="45" customHeight="1" x14ac:dyDescent="0.25">
      <c r="A2" s="158" t="s">
        <v>0</v>
      </c>
      <c r="B2" s="159"/>
      <c r="C2" s="56" t="s">
        <v>100</v>
      </c>
      <c r="D2" s="56" t="s">
        <v>101</v>
      </c>
      <c r="E2" s="59"/>
    </row>
    <row r="3" spans="1:5" ht="42.75" thickBot="1" x14ac:dyDescent="0.3">
      <c r="A3" s="122"/>
      <c r="B3" s="123"/>
      <c r="C3" s="58" t="s">
        <v>6</v>
      </c>
      <c r="D3" s="58" t="s">
        <v>102</v>
      </c>
      <c r="E3" s="60" t="s">
        <v>12</v>
      </c>
    </row>
    <row r="4" spans="1:5" ht="24" customHeight="1" thickBot="1" x14ac:dyDescent="0.3">
      <c r="A4" s="57" t="s">
        <v>13</v>
      </c>
      <c r="B4" s="23"/>
      <c r="C4" s="30"/>
      <c r="D4" s="68"/>
      <c r="E4" s="63"/>
    </row>
    <row r="5" spans="1:5" ht="15.75" thickBot="1" x14ac:dyDescent="0.3">
      <c r="A5" s="127" t="s">
        <v>26</v>
      </c>
      <c r="B5" s="128"/>
      <c r="C5" s="36">
        <f>SUM(C4:C4)</f>
        <v>0</v>
      </c>
      <c r="D5" s="69">
        <f>SUM(D4:D4)</f>
        <v>0</v>
      </c>
      <c r="E5" s="64"/>
    </row>
    <row r="6" spans="1:5" ht="16.5" customHeight="1" x14ac:dyDescent="0.25">
      <c r="A6" s="125" t="s">
        <v>27</v>
      </c>
      <c r="B6" s="25" t="s">
        <v>28</v>
      </c>
      <c r="C6" s="38">
        <v>0.22</v>
      </c>
      <c r="D6" s="70"/>
      <c r="E6" s="63"/>
    </row>
    <row r="7" spans="1:5" ht="18.75" customHeight="1" x14ac:dyDescent="0.25">
      <c r="A7" s="126"/>
      <c r="B7" s="26" t="s">
        <v>29</v>
      </c>
      <c r="C7" s="40">
        <v>3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3.22</v>
      </c>
      <c r="D8" s="72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6.44</v>
      </c>
      <c r="D9" s="73"/>
      <c r="E9" s="67"/>
    </row>
    <row r="10" spans="1:5" x14ac:dyDescent="0.25">
      <c r="A10" s="131" t="s">
        <v>32</v>
      </c>
      <c r="B10" s="25" t="s">
        <v>52</v>
      </c>
      <c r="C10" s="38">
        <v>0.42</v>
      </c>
      <c r="D10" s="70"/>
      <c r="E10" s="63"/>
    </row>
    <row r="11" spans="1:5" x14ac:dyDescent="0.25">
      <c r="A11" s="132"/>
      <c r="B11" s="26" t="s">
        <v>53</v>
      </c>
      <c r="C11" s="40">
        <v>2.7</v>
      </c>
      <c r="D11" s="71"/>
      <c r="E11" s="65"/>
    </row>
    <row r="12" spans="1:5" ht="24" x14ac:dyDescent="0.25">
      <c r="A12" s="132"/>
      <c r="B12" s="26" t="s">
        <v>54</v>
      </c>
      <c r="C12" s="40">
        <v>1.25</v>
      </c>
      <c r="D12" s="71"/>
      <c r="E12" s="65"/>
    </row>
    <row r="13" spans="1:5" x14ac:dyDescent="0.25">
      <c r="A13" s="132"/>
      <c r="B13" s="26" t="s">
        <v>55</v>
      </c>
      <c r="C13" s="40">
        <v>2.8</v>
      </c>
      <c r="D13" s="71"/>
      <c r="E13" s="65"/>
    </row>
    <row r="14" spans="1:5" ht="24" x14ac:dyDescent="0.25">
      <c r="A14" s="132"/>
      <c r="B14" s="26" t="s">
        <v>75</v>
      </c>
      <c r="C14" s="40"/>
      <c r="D14" s="71">
        <v>1</v>
      </c>
      <c r="E14" s="65"/>
    </row>
    <row r="15" spans="1:5" x14ac:dyDescent="0.25">
      <c r="A15" s="132"/>
      <c r="B15" s="26" t="s">
        <v>58</v>
      </c>
      <c r="C15" s="40"/>
      <c r="D15" s="71">
        <v>0.5</v>
      </c>
      <c r="E15" s="65"/>
    </row>
    <row r="16" spans="1:5" ht="24" x14ac:dyDescent="0.25">
      <c r="A16" s="132"/>
      <c r="B16" s="26" t="s">
        <v>57</v>
      </c>
      <c r="C16" s="40"/>
      <c r="D16" s="71">
        <v>0.5</v>
      </c>
      <c r="E16" s="65"/>
    </row>
    <row r="17" spans="1:5" ht="24" x14ac:dyDescent="0.25">
      <c r="A17" s="132"/>
      <c r="B17" s="26" t="s">
        <v>103</v>
      </c>
      <c r="C17" s="40"/>
      <c r="D17" s="71">
        <v>3</v>
      </c>
      <c r="E17" s="65"/>
    </row>
    <row r="18" spans="1:5" ht="24" x14ac:dyDescent="0.25">
      <c r="A18" s="132"/>
      <c r="B18" s="26" t="s">
        <v>104</v>
      </c>
      <c r="C18" s="40"/>
      <c r="D18" s="71">
        <v>3</v>
      </c>
      <c r="E18" s="65"/>
    </row>
    <row r="19" spans="1:5" x14ac:dyDescent="0.25">
      <c r="A19" s="132"/>
      <c r="B19" s="26" t="s">
        <v>105</v>
      </c>
      <c r="C19" s="40"/>
      <c r="D19" s="71">
        <v>2</v>
      </c>
      <c r="E19" s="65"/>
    </row>
    <row r="20" spans="1:5" x14ac:dyDescent="0.25">
      <c r="A20" s="132"/>
      <c r="B20" s="26" t="s">
        <v>106</v>
      </c>
      <c r="C20" s="40"/>
      <c r="D20" s="71">
        <v>2</v>
      </c>
      <c r="E20" s="65"/>
    </row>
    <row r="21" spans="1:5" ht="24.75" thickBot="1" x14ac:dyDescent="0.3">
      <c r="A21" s="132"/>
      <c r="B21" s="26" t="s">
        <v>107</v>
      </c>
      <c r="C21" s="40"/>
      <c r="D21" s="71">
        <v>1.6</v>
      </c>
      <c r="E21" s="65"/>
    </row>
    <row r="22" spans="1:5" ht="23.25" customHeight="1" thickBot="1" x14ac:dyDescent="0.3">
      <c r="A22" s="118" t="s">
        <v>44</v>
      </c>
      <c r="B22" s="119"/>
      <c r="C22" s="55">
        <f>SUM(C10:C21)</f>
        <v>7.17</v>
      </c>
      <c r="D22" s="55">
        <f>SUM(D10:D21)</f>
        <v>13.6</v>
      </c>
      <c r="E22" s="17"/>
    </row>
    <row r="23" spans="1:5" ht="15.75" thickBot="1" x14ac:dyDescent="0.3">
      <c r="A23" s="147" t="s">
        <v>45</v>
      </c>
      <c r="B23" s="148"/>
      <c r="C23" s="54">
        <f>SUM(C22:C22,C9:C9,C5:C5)</f>
        <v>13.61</v>
      </c>
      <c r="D23" s="54">
        <f>SUM(D22:D22,D9:D9,D5:D5)</f>
        <v>13.6</v>
      </c>
      <c r="E23" s="17"/>
    </row>
    <row r="24" spans="1:5" ht="24" customHeight="1" thickBot="1" x14ac:dyDescent="0.3">
      <c r="A24" s="140" t="s">
        <v>46</v>
      </c>
      <c r="B24" s="141"/>
      <c r="C24" s="48"/>
      <c r="D24" s="48"/>
      <c r="E24" s="17"/>
    </row>
    <row r="25" spans="1:5" ht="24" customHeight="1" thickBot="1" x14ac:dyDescent="0.3">
      <c r="A25" s="142" t="s">
        <v>47</v>
      </c>
      <c r="B25" s="143"/>
      <c r="C25" s="36"/>
      <c r="D25" s="36"/>
      <c r="E25" s="17"/>
    </row>
    <row r="26" spans="1:5" ht="24" customHeight="1" thickBot="1" x14ac:dyDescent="0.3">
      <c r="A26" s="149" t="s">
        <v>48</v>
      </c>
      <c r="B26" s="150"/>
      <c r="C26" s="52"/>
      <c r="D26" s="52"/>
      <c r="E26" s="17"/>
    </row>
    <row r="27" spans="1:5" ht="15.75" thickBot="1" x14ac:dyDescent="0.3">
      <c r="A27" s="151" t="s">
        <v>49</v>
      </c>
      <c r="B27" s="152"/>
      <c r="C27" s="53"/>
      <c r="D27" s="53"/>
      <c r="E27" s="17"/>
    </row>
    <row r="28" spans="1:5" ht="15.75" thickBot="1" x14ac:dyDescent="0.3">
      <c r="A28" s="149" t="s">
        <v>51</v>
      </c>
      <c r="B28" s="150"/>
      <c r="C28" s="52"/>
      <c r="D28" s="52"/>
      <c r="E28" s="17"/>
    </row>
  </sheetData>
  <mergeCells count="12">
    <mergeCell ref="A28:B28"/>
    <mergeCell ref="A25:B25"/>
    <mergeCell ref="A26:B26"/>
    <mergeCell ref="A27:B27"/>
    <mergeCell ref="A23:B23"/>
    <mergeCell ref="A24:B24"/>
    <mergeCell ref="A6:A8"/>
    <mergeCell ref="A9:B9"/>
    <mergeCell ref="A10:A21"/>
    <mergeCell ref="A22:B22"/>
    <mergeCell ref="A2:B3"/>
    <mergeCell ref="A5:B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E1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44.25" customHeight="1" thickBot="1" x14ac:dyDescent="0.3">
      <c r="A1" s="176" t="s">
        <v>133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99" t="s">
        <v>100</v>
      </c>
      <c r="D2" s="99" t="s">
        <v>101</v>
      </c>
      <c r="E2" s="59"/>
    </row>
    <row r="3" spans="1:5" ht="42.75" thickBot="1" x14ac:dyDescent="0.3">
      <c r="A3" s="122"/>
      <c r="B3" s="123"/>
      <c r="C3" s="103" t="s">
        <v>6</v>
      </c>
      <c r="D3" s="103" t="s">
        <v>102</v>
      </c>
      <c r="E3" s="60" t="s">
        <v>12</v>
      </c>
    </row>
    <row r="4" spans="1:5" ht="24" customHeight="1" thickBot="1" x14ac:dyDescent="0.3">
      <c r="A4" s="100" t="s">
        <v>13</v>
      </c>
      <c r="B4" s="23"/>
      <c r="C4" s="30"/>
      <c r="D4" s="68"/>
      <c r="E4" s="63"/>
    </row>
    <row r="5" spans="1:5" ht="15.75" thickBot="1" x14ac:dyDescent="0.3">
      <c r="A5" s="127" t="s">
        <v>26</v>
      </c>
      <c r="B5" s="128"/>
      <c r="C5" s="36">
        <f>SUM(C4:C4)</f>
        <v>0</v>
      </c>
      <c r="D5" s="69">
        <f>SUM(D4:D4)</f>
        <v>0</v>
      </c>
      <c r="E5" s="64"/>
    </row>
    <row r="6" spans="1:5" ht="16.5" customHeight="1" x14ac:dyDescent="0.25">
      <c r="A6" s="125" t="s">
        <v>27</v>
      </c>
      <c r="B6" s="25" t="s">
        <v>28</v>
      </c>
      <c r="C6" s="38">
        <v>8</v>
      </c>
      <c r="D6" s="70"/>
      <c r="E6" s="63"/>
    </row>
    <row r="7" spans="1:5" ht="18.75" customHeight="1" x14ac:dyDescent="0.25">
      <c r="A7" s="126"/>
      <c r="B7" s="26" t="s">
        <v>29</v>
      </c>
      <c r="C7" s="40">
        <v>108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116</v>
      </c>
      <c r="D8" s="72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232</v>
      </c>
      <c r="D9" s="73"/>
      <c r="E9" s="67"/>
    </row>
    <row r="10" spans="1:5" x14ac:dyDescent="0.25">
      <c r="A10" s="131" t="s">
        <v>32</v>
      </c>
      <c r="B10" s="25" t="s">
        <v>52</v>
      </c>
      <c r="C10" s="38">
        <v>15</v>
      </c>
      <c r="D10" s="70"/>
      <c r="E10" s="63"/>
    </row>
    <row r="11" spans="1:5" x14ac:dyDescent="0.25">
      <c r="A11" s="132"/>
      <c r="B11" s="26" t="s">
        <v>53</v>
      </c>
      <c r="C11" s="40">
        <v>97</v>
      </c>
      <c r="D11" s="71"/>
      <c r="E11" s="65"/>
    </row>
    <row r="12" spans="1:5" ht="24" x14ac:dyDescent="0.25">
      <c r="A12" s="132"/>
      <c r="B12" s="26" t="s">
        <v>54</v>
      </c>
      <c r="C12" s="40">
        <v>45</v>
      </c>
      <c r="D12" s="71"/>
      <c r="E12" s="65"/>
    </row>
    <row r="13" spans="1:5" x14ac:dyDescent="0.25">
      <c r="A13" s="132"/>
      <c r="B13" s="26" t="s">
        <v>55</v>
      </c>
      <c r="C13" s="40">
        <v>101</v>
      </c>
      <c r="D13" s="71"/>
      <c r="E13" s="65"/>
    </row>
    <row r="14" spans="1:5" ht="24" x14ac:dyDescent="0.25">
      <c r="A14" s="132"/>
      <c r="B14" s="26" t="s">
        <v>75</v>
      </c>
      <c r="C14" s="40"/>
      <c r="D14" s="71">
        <v>31</v>
      </c>
      <c r="E14" s="65"/>
    </row>
    <row r="15" spans="1:5" x14ac:dyDescent="0.25">
      <c r="A15" s="132"/>
      <c r="B15" s="26" t="s">
        <v>58</v>
      </c>
      <c r="C15" s="40"/>
      <c r="D15" s="71">
        <v>16</v>
      </c>
      <c r="E15" s="65"/>
    </row>
    <row r="16" spans="1:5" ht="24" x14ac:dyDescent="0.25">
      <c r="A16" s="132"/>
      <c r="B16" s="26" t="s">
        <v>57</v>
      </c>
      <c r="C16" s="40"/>
      <c r="D16" s="71">
        <v>16</v>
      </c>
      <c r="E16" s="65"/>
    </row>
    <row r="17" spans="1:5" ht="24" x14ac:dyDescent="0.25">
      <c r="A17" s="132"/>
      <c r="B17" s="26" t="s">
        <v>103</v>
      </c>
      <c r="C17" s="40"/>
      <c r="D17" s="71">
        <v>93</v>
      </c>
      <c r="E17" s="65"/>
    </row>
    <row r="18" spans="1:5" ht="24" x14ac:dyDescent="0.25">
      <c r="A18" s="132"/>
      <c r="B18" s="26" t="s">
        <v>104</v>
      </c>
      <c r="C18" s="40"/>
      <c r="D18" s="71">
        <v>93</v>
      </c>
      <c r="E18" s="65"/>
    </row>
    <row r="19" spans="1:5" x14ac:dyDescent="0.25">
      <c r="A19" s="132"/>
      <c r="B19" s="26" t="s">
        <v>105</v>
      </c>
      <c r="C19" s="40"/>
      <c r="D19" s="71">
        <v>62</v>
      </c>
      <c r="E19" s="65"/>
    </row>
    <row r="20" spans="1:5" x14ac:dyDescent="0.25">
      <c r="A20" s="132"/>
      <c r="B20" s="26" t="s">
        <v>106</v>
      </c>
      <c r="C20" s="40"/>
      <c r="D20" s="71">
        <v>62</v>
      </c>
      <c r="E20" s="65"/>
    </row>
    <row r="21" spans="1:5" ht="24.75" thickBot="1" x14ac:dyDescent="0.3">
      <c r="A21" s="132"/>
      <c r="B21" s="26" t="s">
        <v>107</v>
      </c>
      <c r="C21" s="40"/>
      <c r="D21" s="71">
        <v>49</v>
      </c>
      <c r="E21" s="65"/>
    </row>
    <row r="22" spans="1:5" ht="23.25" customHeight="1" thickBot="1" x14ac:dyDescent="0.3">
      <c r="A22" s="118" t="s">
        <v>128</v>
      </c>
      <c r="B22" s="119"/>
      <c r="C22" s="104">
        <f>SUM(C10:C21)</f>
        <v>258</v>
      </c>
      <c r="D22" s="76">
        <f>SUM(D10:D21)</f>
        <v>422</v>
      </c>
      <c r="E22" s="17"/>
    </row>
    <row r="23" spans="1:5" ht="25.9" customHeight="1" thickBot="1" x14ac:dyDescent="0.3">
      <c r="A23" s="169" t="s">
        <v>127</v>
      </c>
      <c r="B23" s="170"/>
      <c r="C23" s="134">
        <f>SUM(C22:D22,C9)</f>
        <v>912</v>
      </c>
      <c r="D23" s="135"/>
      <c r="E23" s="17"/>
    </row>
    <row r="24" spans="1:5" ht="24.6" customHeight="1" thickBot="1" x14ac:dyDescent="0.3">
      <c r="A24" s="169" t="s">
        <v>124</v>
      </c>
      <c r="B24" s="170"/>
      <c r="C24" s="134">
        <v>64</v>
      </c>
      <c r="D24" s="135"/>
    </row>
    <row r="25" spans="1:5" ht="15" customHeight="1" thickBot="1" x14ac:dyDescent="0.3">
      <c r="A25" s="147" t="s">
        <v>123</v>
      </c>
      <c r="B25" s="148"/>
      <c r="C25" s="137">
        <f>SUM(C23:D24)</f>
        <v>976</v>
      </c>
      <c r="D25" s="139"/>
    </row>
  </sheetData>
  <mergeCells count="13">
    <mergeCell ref="A24:B24"/>
    <mergeCell ref="C24:D24"/>
    <mergeCell ref="A25:B25"/>
    <mergeCell ref="C25:D25"/>
    <mergeCell ref="A1:E1"/>
    <mergeCell ref="A23:B23"/>
    <mergeCell ref="A2:B3"/>
    <mergeCell ref="A5:B5"/>
    <mergeCell ref="A6:A8"/>
    <mergeCell ref="A9:B9"/>
    <mergeCell ref="A10:A21"/>
    <mergeCell ref="A22:B22"/>
    <mergeCell ref="C23:D2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8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" sqref="A1:XFD1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/>
    <row r="2" spans="1:5" ht="45" customHeight="1" x14ac:dyDescent="0.25">
      <c r="A2" s="158" t="s">
        <v>0</v>
      </c>
      <c r="B2" s="159"/>
      <c r="C2" s="56" t="s">
        <v>100</v>
      </c>
      <c r="D2" s="56" t="s">
        <v>101</v>
      </c>
      <c r="E2" s="59"/>
    </row>
    <row r="3" spans="1:5" ht="42.75" thickBot="1" x14ac:dyDescent="0.3">
      <c r="A3" s="122"/>
      <c r="B3" s="123"/>
      <c r="C3" s="58" t="s">
        <v>6</v>
      </c>
      <c r="D3" s="58" t="s">
        <v>102</v>
      </c>
      <c r="E3" s="60" t="s">
        <v>12</v>
      </c>
    </row>
    <row r="4" spans="1:5" ht="24" customHeight="1" thickBot="1" x14ac:dyDescent="0.3">
      <c r="A4" s="57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0.22</v>
      </c>
      <c r="D6" s="70"/>
      <c r="E6" s="63"/>
    </row>
    <row r="7" spans="1:5" ht="18.75" customHeight="1" x14ac:dyDescent="0.25">
      <c r="A7" s="126"/>
      <c r="B7" s="26" t="s">
        <v>29</v>
      </c>
      <c r="C7" s="40">
        <v>3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3.22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6.44</v>
      </c>
      <c r="D9" s="73"/>
      <c r="E9" s="67"/>
    </row>
    <row r="10" spans="1:5" x14ac:dyDescent="0.25">
      <c r="A10" s="131" t="s">
        <v>32</v>
      </c>
      <c r="B10" s="25" t="s">
        <v>52</v>
      </c>
      <c r="C10" s="38">
        <v>0.42</v>
      </c>
      <c r="D10" s="70"/>
      <c r="E10" s="63"/>
    </row>
    <row r="11" spans="1:5" x14ac:dyDescent="0.25">
      <c r="A11" s="132"/>
      <c r="B11" s="26" t="s">
        <v>53</v>
      </c>
      <c r="C11" s="40">
        <v>2.7</v>
      </c>
      <c r="D11" s="71"/>
      <c r="E11" s="65"/>
    </row>
    <row r="12" spans="1:5" ht="24" x14ac:dyDescent="0.25">
      <c r="A12" s="132"/>
      <c r="B12" s="26" t="s">
        <v>54</v>
      </c>
      <c r="C12" s="40">
        <v>1.25</v>
      </c>
      <c r="D12" s="71"/>
      <c r="E12" s="65"/>
    </row>
    <row r="13" spans="1:5" x14ac:dyDescent="0.25">
      <c r="A13" s="132"/>
      <c r="B13" s="26" t="s">
        <v>55</v>
      </c>
      <c r="C13" s="40">
        <v>2.8</v>
      </c>
      <c r="D13" s="71"/>
      <c r="E13" s="65"/>
    </row>
    <row r="14" spans="1:5" ht="24" x14ac:dyDescent="0.25">
      <c r="A14" s="132"/>
      <c r="B14" s="26" t="s">
        <v>75</v>
      </c>
      <c r="C14" s="40"/>
      <c r="D14" s="71">
        <v>1</v>
      </c>
      <c r="E14" s="65"/>
    </row>
    <row r="15" spans="1:5" x14ac:dyDescent="0.25">
      <c r="A15" s="132"/>
      <c r="B15" s="26" t="s">
        <v>58</v>
      </c>
      <c r="C15" s="40"/>
      <c r="D15" s="71">
        <v>0.5</v>
      </c>
      <c r="E15" s="65"/>
    </row>
    <row r="16" spans="1:5" ht="24" x14ac:dyDescent="0.25">
      <c r="A16" s="132"/>
      <c r="B16" s="26" t="s">
        <v>57</v>
      </c>
      <c r="C16" s="40"/>
      <c r="D16" s="71">
        <v>0.5</v>
      </c>
      <c r="E16" s="65"/>
    </row>
    <row r="17" spans="1:5" ht="24" x14ac:dyDescent="0.25">
      <c r="A17" s="132"/>
      <c r="B17" s="26" t="s">
        <v>56</v>
      </c>
      <c r="C17" s="40"/>
      <c r="D17" s="71">
        <v>1.25</v>
      </c>
      <c r="E17" s="65"/>
    </row>
    <row r="18" spans="1:5" ht="36" x14ac:dyDescent="0.25">
      <c r="A18" s="132"/>
      <c r="B18" s="26" t="s">
        <v>59</v>
      </c>
      <c r="C18" s="40"/>
      <c r="D18" s="71">
        <v>3.5</v>
      </c>
      <c r="E18" s="65"/>
    </row>
    <row r="19" spans="1:5" ht="24" x14ac:dyDescent="0.25">
      <c r="A19" s="132"/>
      <c r="B19" s="26" t="s">
        <v>60</v>
      </c>
      <c r="C19" s="40"/>
      <c r="D19" s="71">
        <v>2.75</v>
      </c>
      <c r="E19" s="65"/>
    </row>
    <row r="20" spans="1:5" x14ac:dyDescent="0.25">
      <c r="A20" s="132"/>
      <c r="B20" s="26" t="s">
        <v>61</v>
      </c>
      <c r="C20" s="40"/>
      <c r="D20" s="71">
        <v>2.8</v>
      </c>
      <c r="E20" s="65"/>
    </row>
    <row r="21" spans="1:5" ht="24.75" thickBot="1" x14ac:dyDescent="0.3">
      <c r="A21" s="132"/>
      <c r="B21" s="26" t="s">
        <v>62</v>
      </c>
      <c r="C21" s="40"/>
      <c r="D21" s="74">
        <v>1.25</v>
      </c>
      <c r="E21" s="65"/>
    </row>
    <row r="22" spans="1:5" ht="23.25" customHeight="1" thickBot="1" x14ac:dyDescent="0.3">
      <c r="A22" s="118" t="s">
        <v>44</v>
      </c>
      <c r="B22" s="119"/>
      <c r="C22" s="55">
        <f>SUM(C10:C21)</f>
        <v>7.17</v>
      </c>
      <c r="D22" s="76">
        <f>SUM(D10:D21)</f>
        <v>13.55</v>
      </c>
      <c r="E22" s="75"/>
    </row>
    <row r="23" spans="1:5" ht="15.75" thickBot="1" x14ac:dyDescent="0.3">
      <c r="A23" s="147" t="s">
        <v>45</v>
      </c>
      <c r="B23" s="148"/>
      <c r="C23" s="54">
        <f>SUM(C22:C22,C9:C9,C5:C5)</f>
        <v>13.61</v>
      </c>
      <c r="D23" s="77">
        <f>SUM(D22:D22,D9:D9,D5:D5)</f>
        <v>13.55</v>
      </c>
      <c r="E23" s="75"/>
    </row>
    <row r="24" spans="1:5" ht="24" customHeight="1" thickBot="1" x14ac:dyDescent="0.3">
      <c r="A24" s="140" t="s">
        <v>46</v>
      </c>
      <c r="B24" s="141"/>
      <c r="C24" s="48"/>
      <c r="D24" s="78"/>
      <c r="E24" s="75"/>
    </row>
    <row r="25" spans="1:5" ht="24" customHeight="1" thickBot="1" x14ac:dyDescent="0.3">
      <c r="A25" s="142" t="s">
        <v>47</v>
      </c>
      <c r="B25" s="143"/>
      <c r="C25" s="36"/>
      <c r="D25" s="69"/>
      <c r="E25" s="75"/>
    </row>
    <row r="26" spans="1:5" ht="24" customHeight="1" thickBot="1" x14ac:dyDescent="0.3">
      <c r="A26" s="149" t="s">
        <v>48</v>
      </c>
      <c r="B26" s="150"/>
      <c r="C26" s="52"/>
      <c r="D26" s="52"/>
      <c r="E26" s="17"/>
    </row>
    <row r="27" spans="1:5" ht="15.75" thickBot="1" x14ac:dyDescent="0.3">
      <c r="A27" s="151" t="s">
        <v>49</v>
      </c>
      <c r="B27" s="152"/>
      <c r="C27" s="53"/>
      <c r="D27" s="53"/>
      <c r="E27" s="17"/>
    </row>
    <row r="28" spans="1:5" ht="15.75" thickBot="1" x14ac:dyDescent="0.3">
      <c r="A28" s="149" t="s">
        <v>51</v>
      </c>
      <c r="B28" s="150"/>
      <c r="C28" s="52"/>
      <c r="D28" s="52"/>
      <c r="E28" s="17"/>
    </row>
  </sheetData>
  <mergeCells count="12">
    <mergeCell ref="A28:B28"/>
    <mergeCell ref="A2:B3"/>
    <mergeCell ref="A5:B5"/>
    <mergeCell ref="A6:A8"/>
    <mergeCell ref="A9:B9"/>
    <mergeCell ref="A10:A21"/>
    <mergeCell ref="A22:B22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workbookViewId="0">
      <pane xSplit="1" ySplit="3" topLeftCell="B10" activePane="bottomRight" state="frozen"/>
      <selection pane="topRight" activeCell="B1" sqref="B1"/>
      <selection pane="bottomLeft" activeCell="A3" sqref="A3"/>
      <selection pane="bottomRight" activeCell="A2" sqref="A2:B3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34.5" customHeight="1" thickBot="1" x14ac:dyDescent="0.3">
      <c r="A1" s="176" t="s">
        <v>134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99" t="s">
        <v>100</v>
      </c>
      <c r="D2" s="99" t="s">
        <v>101</v>
      </c>
      <c r="E2" s="59"/>
    </row>
    <row r="3" spans="1:5" ht="42.75" thickBot="1" x14ac:dyDescent="0.3">
      <c r="A3" s="122"/>
      <c r="B3" s="123"/>
      <c r="C3" s="103" t="s">
        <v>6</v>
      </c>
      <c r="D3" s="103" t="s">
        <v>102</v>
      </c>
      <c r="E3" s="60" t="s">
        <v>12</v>
      </c>
    </row>
    <row r="4" spans="1:5" ht="24" customHeight="1" thickBot="1" x14ac:dyDescent="0.3">
      <c r="A4" s="100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8</v>
      </c>
      <c r="D6" s="70"/>
      <c r="E6" s="63"/>
    </row>
    <row r="7" spans="1:5" ht="18.75" customHeight="1" x14ac:dyDescent="0.25">
      <c r="A7" s="126"/>
      <c r="B7" s="26" t="s">
        <v>29</v>
      </c>
      <c r="C7" s="40">
        <v>108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116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232</v>
      </c>
      <c r="D9" s="73"/>
      <c r="E9" s="67"/>
    </row>
    <row r="10" spans="1:5" x14ac:dyDescent="0.25">
      <c r="A10" s="131" t="s">
        <v>32</v>
      </c>
      <c r="B10" s="25" t="s">
        <v>52</v>
      </c>
      <c r="C10" s="38">
        <v>15</v>
      </c>
      <c r="D10" s="70"/>
      <c r="E10" s="63"/>
    </row>
    <row r="11" spans="1:5" x14ac:dyDescent="0.25">
      <c r="A11" s="132"/>
      <c r="B11" s="26" t="s">
        <v>53</v>
      </c>
      <c r="C11" s="40">
        <v>97</v>
      </c>
      <c r="D11" s="71"/>
      <c r="E11" s="65"/>
    </row>
    <row r="12" spans="1:5" ht="24" x14ac:dyDescent="0.25">
      <c r="A12" s="132"/>
      <c r="B12" s="26" t="s">
        <v>54</v>
      </c>
      <c r="C12" s="40">
        <v>45</v>
      </c>
      <c r="D12" s="71"/>
      <c r="E12" s="65"/>
    </row>
    <row r="13" spans="1:5" x14ac:dyDescent="0.25">
      <c r="A13" s="132"/>
      <c r="B13" s="26" t="s">
        <v>55</v>
      </c>
      <c r="C13" s="40">
        <v>101</v>
      </c>
      <c r="D13" s="71"/>
      <c r="E13" s="65"/>
    </row>
    <row r="14" spans="1:5" ht="24" x14ac:dyDescent="0.25">
      <c r="A14" s="132"/>
      <c r="B14" s="26" t="s">
        <v>75</v>
      </c>
      <c r="C14" s="40"/>
      <c r="D14" s="71">
        <v>31</v>
      </c>
      <c r="E14" s="65"/>
    </row>
    <row r="15" spans="1:5" x14ac:dyDescent="0.25">
      <c r="A15" s="132"/>
      <c r="B15" s="26" t="s">
        <v>58</v>
      </c>
      <c r="C15" s="40"/>
      <c r="D15" s="71">
        <v>16</v>
      </c>
      <c r="E15" s="65"/>
    </row>
    <row r="16" spans="1:5" ht="24" x14ac:dyDescent="0.25">
      <c r="A16" s="132"/>
      <c r="B16" s="26" t="s">
        <v>57</v>
      </c>
      <c r="C16" s="40"/>
      <c r="D16" s="71">
        <v>16</v>
      </c>
      <c r="E16" s="65"/>
    </row>
    <row r="17" spans="1:5" ht="24" x14ac:dyDescent="0.25">
      <c r="A17" s="132"/>
      <c r="B17" s="26" t="s">
        <v>56</v>
      </c>
      <c r="C17" s="40"/>
      <c r="D17" s="71">
        <v>39</v>
      </c>
      <c r="E17" s="65"/>
    </row>
    <row r="18" spans="1:5" ht="36" x14ac:dyDescent="0.25">
      <c r="A18" s="132"/>
      <c r="B18" s="26" t="s">
        <v>59</v>
      </c>
      <c r="C18" s="40"/>
      <c r="D18" s="71">
        <v>109</v>
      </c>
      <c r="E18" s="65"/>
    </row>
    <row r="19" spans="1:5" ht="24" x14ac:dyDescent="0.25">
      <c r="A19" s="132"/>
      <c r="B19" s="26" t="s">
        <v>60</v>
      </c>
      <c r="C19" s="40"/>
      <c r="D19" s="71">
        <v>86</v>
      </c>
      <c r="E19" s="65"/>
    </row>
    <row r="20" spans="1:5" x14ac:dyDescent="0.25">
      <c r="A20" s="132"/>
      <c r="B20" s="26" t="s">
        <v>61</v>
      </c>
      <c r="C20" s="40"/>
      <c r="D20" s="71">
        <v>86</v>
      </c>
      <c r="E20" s="65"/>
    </row>
    <row r="21" spans="1:5" ht="24.75" thickBot="1" x14ac:dyDescent="0.3">
      <c r="A21" s="132"/>
      <c r="B21" s="26" t="s">
        <v>62</v>
      </c>
      <c r="C21" s="40"/>
      <c r="D21" s="74">
        <v>39</v>
      </c>
      <c r="E21" s="65"/>
    </row>
    <row r="22" spans="1:5" ht="23.25" customHeight="1" thickBot="1" x14ac:dyDescent="0.3">
      <c r="A22" s="118" t="s">
        <v>128</v>
      </c>
      <c r="B22" s="119"/>
      <c r="C22" s="104">
        <f>SUM(C10:C21)</f>
        <v>258</v>
      </c>
      <c r="D22" s="76">
        <f>SUM(D10:D21)</f>
        <v>422</v>
      </c>
      <c r="E22" s="75"/>
    </row>
    <row r="23" spans="1:5" ht="24" customHeight="1" thickBot="1" x14ac:dyDescent="0.3">
      <c r="A23" s="169" t="s">
        <v>127</v>
      </c>
      <c r="B23" s="170"/>
      <c r="C23" s="134">
        <f>SUM(C22:D22,C9)</f>
        <v>912</v>
      </c>
      <c r="D23" s="135"/>
      <c r="E23" s="75"/>
    </row>
    <row r="24" spans="1:5" ht="23.45" customHeight="1" thickBot="1" x14ac:dyDescent="0.3">
      <c r="A24" s="169" t="s">
        <v>124</v>
      </c>
      <c r="B24" s="170"/>
      <c r="C24" s="134">
        <v>64</v>
      </c>
      <c r="D24" s="135"/>
    </row>
    <row r="25" spans="1:5" ht="20.45" customHeight="1" thickBot="1" x14ac:dyDescent="0.3">
      <c r="A25" s="147" t="s">
        <v>123</v>
      </c>
      <c r="B25" s="148"/>
      <c r="C25" s="137">
        <f>SUM(C23:D24)</f>
        <v>976</v>
      </c>
      <c r="D25" s="139"/>
    </row>
  </sheetData>
  <mergeCells count="13">
    <mergeCell ref="A24:B24"/>
    <mergeCell ref="C24:D24"/>
    <mergeCell ref="A25:B25"/>
    <mergeCell ref="C25:D25"/>
    <mergeCell ref="A1:E1"/>
    <mergeCell ref="A23:B23"/>
    <mergeCell ref="A2:B3"/>
    <mergeCell ref="A5:B5"/>
    <mergeCell ref="A6:A8"/>
    <mergeCell ref="A9:B9"/>
    <mergeCell ref="A10:A21"/>
    <mergeCell ref="A22:B22"/>
    <mergeCell ref="C23:D2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2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21" sqref="D21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/>
    <row r="2" spans="1:5" ht="45" customHeight="1" x14ac:dyDescent="0.25">
      <c r="A2" s="158" t="s">
        <v>0</v>
      </c>
      <c r="B2" s="159"/>
      <c r="C2" s="56" t="s">
        <v>100</v>
      </c>
      <c r="D2" s="56" t="s">
        <v>101</v>
      </c>
      <c r="E2" s="59"/>
    </row>
    <row r="3" spans="1:5" ht="42.75" thickBot="1" x14ac:dyDescent="0.3">
      <c r="A3" s="122"/>
      <c r="B3" s="123"/>
      <c r="C3" s="58" t="s">
        <v>6</v>
      </c>
      <c r="D3" s="58" t="s">
        <v>102</v>
      </c>
      <c r="E3" s="60" t="s">
        <v>12</v>
      </c>
    </row>
    <row r="4" spans="1:5" ht="24" customHeight="1" thickBot="1" x14ac:dyDescent="0.3">
      <c r="A4" s="57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0.22</v>
      </c>
      <c r="D6" s="70"/>
      <c r="E6" s="63"/>
    </row>
    <row r="7" spans="1:5" ht="18.75" customHeight="1" x14ac:dyDescent="0.25">
      <c r="A7" s="126"/>
      <c r="B7" s="26" t="s">
        <v>29</v>
      </c>
      <c r="C7" s="40">
        <v>3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3.22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6.44</v>
      </c>
      <c r="D9" s="73"/>
      <c r="E9" s="67"/>
    </row>
    <row r="10" spans="1:5" x14ac:dyDescent="0.25">
      <c r="A10" s="131" t="s">
        <v>32</v>
      </c>
      <c r="B10" s="25" t="s">
        <v>108</v>
      </c>
      <c r="C10" s="38"/>
      <c r="D10" s="70">
        <v>1.1599999999999999</v>
      </c>
      <c r="E10" s="63"/>
    </row>
    <row r="11" spans="1:5" x14ac:dyDescent="0.25">
      <c r="A11" s="132"/>
      <c r="B11" s="26" t="s">
        <v>35</v>
      </c>
      <c r="C11" s="40">
        <v>0.5</v>
      </c>
      <c r="D11" s="71"/>
      <c r="E11" s="65"/>
    </row>
    <row r="12" spans="1:5" x14ac:dyDescent="0.25">
      <c r="A12" s="132"/>
      <c r="B12" s="26" t="s">
        <v>36</v>
      </c>
      <c r="C12" s="40">
        <v>1.56</v>
      </c>
      <c r="D12" s="71">
        <v>1</v>
      </c>
      <c r="E12" s="65"/>
    </row>
    <row r="13" spans="1:5" x14ac:dyDescent="0.25">
      <c r="A13" s="132"/>
      <c r="B13" s="26" t="s">
        <v>37</v>
      </c>
      <c r="C13" s="40">
        <v>1</v>
      </c>
      <c r="D13" s="71">
        <v>3.87</v>
      </c>
      <c r="E13" s="65"/>
    </row>
    <row r="14" spans="1:5" ht="24" x14ac:dyDescent="0.25">
      <c r="A14" s="132"/>
      <c r="B14" s="26" t="s">
        <v>38</v>
      </c>
      <c r="C14" s="40">
        <v>1</v>
      </c>
      <c r="D14" s="71">
        <v>2.16</v>
      </c>
      <c r="E14" s="65"/>
    </row>
    <row r="15" spans="1:5" ht="24" x14ac:dyDescent="0.25">
      <c r="A15" s="132"/>
      <c r="B15" s="26" t="s">
        <v>75</v>
      </c>
      <c r="C15" s="40"/>
      <c r="D15" s="71">
        <v>0.81</v>
      </c>
      <c r="E15" s="65"/>
    </row>
    <row r="16" spans="1:5" x14ac:dyDescent="0.25">
      <c r="A16" s="132"/>
      <c r="B16" s="26" t="s">
        <v>40</v>
      </c>
      <c r="C16" s="40"/>
      <c r="D16" s="71">
        <v>1.77</v>
      </c>
      <c r="E16" s="65"/>
    </row>
    <row r="17" spans="1:5" x14ac:dyDescent="0.25">
      <c r="A17" s="132"/>
      <c r="B17" s="26" t="s">
        <v>39</v>
      </c>
      <c r="C17" s="40"/>
      <c r="D17" s="71">
        <v>0.52</v>
      </c>
      <c r="E17" s="65"/>
    </row>
    <row r="18" spans="1:5" x14ac:dyDescent="0.25">
      <c r="A18" s="132"/>
      <c r="B18" s="26" t="s">
        <v>41</v>
      </c>
      <c r="C18" s="40"/>
      <c r="D18" s="71">
        <v>3.52</v>
      </c>
      <c r="E18" s="65"/>
    </row>
    <row r="19" spans="1:5" ht="24" x14ac:dyDescent="0.25">
      <c r="A19" s="132"/>
      <c r="B19" s="26" t="s">
        <v>42</v>
      </c>
      <c r="C19" s="40"/>
      <c r="D19" s="71">
        <v>1.23</v>
      </c>
      <c r="E19" s="65"/>
    </row>
    <row r="20" spans="1:5" ht="24.75" thickBot="1" x14ac:dyDescent="0.3">
      <c r="A20" s="132"/>
      <c r="B20" s="26" t="s">
        <v>43</v>
      </c>
      <c r="C20" s="40"/>
      <c r="D20" s="71">
        <v>1.45</v>
      </c>
      <c r="E20" s="65"/>
    </row>
    <row r="21" spans="1:5" ht="23.25" customHeight="1" thickBot="1" x14ac:dyDescent="0.3">
      <c r="A21" s="118" t="s">
        <v>44</v>
      </c>
      <c r="B21" s="119"/>
      <c r="C21" s="55">
        <f>SUM(C10:C20)</f>
        <v>4.0600000000000005</v>
      </c>
      <c r="D21" s="76">
        <f>SUM(D10:D20)</f>
        <v>17.489999999999998</v>
      </c>
      <c r="E21" s="75"/>
    </row>
    <row r="22" spans="1:5" ht="15.75" thickBot="1" x14ac:dyDescent="0.3">
      <c r="A22" s="147" t="s">
        <v>45</v>
      </c>
      <c r="B22" s="148"/>
      <c r="C22" s="54">
        <f>SUM(C21:C21,C9:C9,C5:C5)</f>
        <v>10.5</v>
      </c>
      <c r="D22" s="77">
        <f>SUM(D21:D21,D9:D9,D5:D5)</f>
        <v>17.489999999999998</v>
      </c>
      <c r="E22" s="75"/>
    </row>
  </sheetData>
  <mergeCells count="7">
    <mergeCell ref="A21:B21"/>
    <mergeCell ref="A22:B22"/>
    <mergeCell ref="A2:B3"/>
    <mergeCell ref="A5:B5"/>
    <mergeCell ref="A6:A8"/>
    <mergeCell ref="A9:B9"/>
    <mergeCell ref="A10:A2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4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22" sqref="C22:D22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>
      <c r="A1" s="171" t="s">
        <v>129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99" t="s">
        <v>100</v>
      </c>
      <c r="D2" s="99" t="s">
        <v>101</v>
      </c>
      <c r="E2" s="59"/>
    </row>
    <row r="3" spans="1:5" ht="42.75" thickBot="1" x14ac:dyDescent="0.3">
      <c r="A3" s="122"/>
      <c r="B3" s="123"/>
      <c r="C3" s="103" t="s">
        <v>6</v>
      </c>
      <c r="D3" s="103" t="s">
        <v>102</v>
      </c>
      <c r="E3" s="60" t="s">
        <v>12</v>
      </c>
    </row>
    <row r="4" spans="1:5" ht="24" customHeight="1" thickBot="1" x14ac:dyDescent="0.3">
      <c r="A4" s="100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8</v>
      </c>
      <c r="D6" s="70"/>
      <c r="E6" s="63"/>
    </row>
    <row r="7" spans="1:5" ht="18.75" customHeight="1" x14ac:dyDescent="0.25">
      <c r="A7" s="126"/>
      <c r="B7" s="26" t="s">
        <v>29</v>
      </c>
      <c r="C7" s="40">
        <v>108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116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232</v>
      </c>
      <c r="D9" s="73"/>
      <c r="E9" s="67"/>
    </row>
    <row r="10" spans="1:5" x14ac:dyDescent="0.25">
      <c r="A10" s="131" t="s">
        <v>32</v>
      </c>
      <c r="B10" s="25" t="s">
        <v>108</v>
      </c>
      <c r="C10" s="38"/>
      <c r="D10" s="70">
        <v>36</v>
      </c>
      <c r="E10" s="63"/>
    </row>
    <row r="11" spans="1:5" x14ac:dyDescent="0.25">
      <c r="A11" s="132"/>
      <c r="B11" s="26" t="s">
        <v>35</v>
      </c>
      <c r="C11" s="40">
        <v>18</v>
      </c>
      <c r="D11" s="71"/>
      <c r="E11" s="65"/>
    </row>
    <row r="12" spans="1:5" x14ac:dyDescent="0.25">
      <c r="A12" s="132"/>
      <c r="B12" s="26" t="s">
        <v>36</v>
      </c>
      <c r="C12" s="40">
        <v>56</v>
      </c>
      <c r="D12" s="71">
        <v>31</v>
      </c>
      <c r="E12" s="65"/>
    </row>
    <row r="13" spans="1:5" x14ac:dyDescent="0.25">
      <c r="A13" s="132"/>
      <c r="B13" s="26" t="s">
        <v>37</v>
      </c>
      <c r="C13" s="40">
        <v>36</v>
      </c>
      <c r="D13" s="71">
        <v>120</v>
      </c>
      <c r="E13" s="65"/>
    </row>
    <row r="14" spans="1:5" ht="24" x14ac:dyDescent="0.25">
      <c r="A14" s="132"/>
      <c r="B14" s="26" t="s">
        <v>38</v>
      </c>
      <c r="C14" s="40">
        <v>36</v>
      </c>
      <c r="D14" s="71">
        <v>67</v>
      </c>
      <c r="E14" s="65"/>
    </row>
    <row r="15" spans="1:5" ht="24" x14ac:dyDescent="0.25">
      <c r="A15" s="132"/>
      <c r="B15" s="26" t="s">
        <v>75</v>
      </c>
      <c r="C15" s="40"/>
      <c r="D15" s="71">
        <v>25</v>
      </c>
      <c r="E15" s="65"/>
    </row>
    <row r="16" spans="1:5" x14ac:dyDescent="0.25">
      <c r="A16" s="132"/>
      <c r="B16" s="26" t="s">
        <v>40</v>
      </c>
      <c r="C16" s="40"/>
      <c r="D16" s="71">
        <v>55</v>
      </c>
      <c r="E16" s="65"/>
    </row>
    <row r="17" spans="1:5" x14ac:dyDescent="0.25">
      <c r="A17" s="132"/>
      <c r="B17" s="26" t="s">
        <v>39</v>
      </c>
      <c r="C17" s="40"/>
      <c r="D17" s="71">
        <v>16</v>
      </c>
      <c r="E17" s="65"/>
    </row>
    <row r="18" spans="1:5" x14ac:dyDescent="0.25">
      <c r="A18" s="132"/>
      <c r="B18" s="26" t="s">
        <v>41</v>
      </c>
      <c r="C18" s="40"/>
      <c r="D18" s="71">
        <v>109</v>
      </c>
      <c r="E18" s="65"/>
    </row>
    <row r="19" spans="1:5" ht="24" x14ac:dyDescent="0.25">
      <c r="A19" s="132"/>
      <c r="B19" s="26" t="s">
        <v>42</v>
      </c>
      <c r="C19" s="40"/>
      <c r="D19" s="71">
        <v>38</v>
      </c>
      <c r="E19" s="65"/>
    </row>
    <row r="20" spans="1:5" ht="24.75" thickBot="1" x14ac:dyDescent="0.3">
      <c r="A20" s="132"/>
      <c r="B20" s="26" t="s">
        <v>43</v>
      </c>
      <c r="C20" s="40"/>
      <c r="D20" s="71">
        <v>45</v>
      </c>
      <c r="E20" s="65"/>
    </row>
    <row r="21" spans="1:5" ht="23.25" customHeight="1" thickBot="1" x14ac:dyDescent="0.3">
      <c r="A21" s="118" t="s">
        <v>128</v>
      </c>
      <c r="B21" s="119"/>
      <c r="C21" s="104">
        <f>SUM(C10:C20)</f>
        <v>146</v>
      </c>
      <c r="D21" s="76">
        <f>SUM(D10:D20)</f>
        <v>542</v>
      </c>
      <c r="E21" s="75"/>
    </row>
    <row r="22" spans="1:5" ht="22.15" customHeight="1" thickBot="1" x14ac:dyDescent="0.3">
      <c r="A22" s="169" t="s">
        <v>127</v>
      </c>
      <c r="B22" s="170"/>
      <c r="C22" s="134">
        <f>SUM(C21:D21,C9)</f>
        <v>920</v>
      </c>
      <c r="D22" s="135"/>
      <c r="E22" s="75"/>
    </row>
    <row r="23" spans="1:5" ht="24" customHeight="1" thickBot="1" x14ac:dyDescent="0.3">
      <c r="A23" s="169" t="s">
        <v>124</v>
      </c>
      <c r="B23" s="170"/>
      <c r="C23" s="134">
        <v>64</v>
      </c>
      <c r="D23" s="135"/>
      <c r="E23" s="75"/>
    </row>
    <row r="24" spans="1:5" ht="15.75" thickBot="1" x14ac:dyDescent="0.3">
      <c r="A24" s="147" t="s">
        <v>123</v>
      </c>
      <c r="B24" s="148"/>
      <c r="C24" s="137">
        <f>SUM(C22:D23)</f>
        <v>984</v>
      </c>
      <c r="D24" s="139"/>
    </row>
  </sheetData>
  <mergeCells count="13">
    <mergeCell ref="C22:D22"/>
    <mergeCell ref="C23:D23"/>
    <mergeCell ref="A24:B24"/>
    <mergeCell ref="C24:D24"/>
    <mergeCell ref="A1:E1"/>
    <mergeCell ref="A22:B22"/>
    <mergeCell ref="A23:B23"/>
    <mergeCell ref="A2:B3"/>
    <mergeCell ref="A5:B5"/>
    <mergeCell ref="A6:A8"/>
    <mergeCell ref="A9:B9"/>
    <mergeCell ref="A10:A20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U14" sqref="U14"/>
    </sheetView>
  </sheetViews>
  <sheetFormatPr defaultRowHeight="15" x14ac:dyDescent="0.25"/>
  <cols>
    <col min="2" max="2" width="17.5703125" customWidth="1"/>
    <col min="21" max="21" width="36" bestFit="1" customWidth="1"/>
  </cols>
  <sheetData>
    <row r="1" spans="1:21" x14ac:dyDescent="0.25">
      <c r="A1" s="109" t="s">
        <v>112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42" customHeight="1" x14ac:dyDescent="0.25">
      <c r="A2" s="120" t="s">
        <v>0</v>
      </c>
      <c r="B2" s="121"/>
      <c r="C2" s="115" t="s">
        <v>1</v>
      </c>
      <c r="D2" s="117"/>
      <c r="E2" s="115" t="s">
        <v>2</v>
      </c>
      <c r="F2" s="117"/>
      <c r="G2" s="115" t="s">
        <v>3</v>
      </c>
      <c r="H2" s="124"/>
      <c r="I2" s="116"/>
      <c r="J2" s="116"/>
      <c r="K2" s="117"/>
      <c r="L2" s="112" t="s">
        <v>4</v>
      </c>
      <c r="M2" s="113"/>
      <c r="N2" s="113"/>
      <c r="O2" s="113"/>
      <c r="P2" s="114"/>
      <c r="Q2" s="115" t="s">
        <v>5</v>
      </c>
      <c r="R2" s="116"/>
      <c r="S2" s="116"/>
      <c r="T2" s="117"/>
      <c r="U2" s="107"/>
    </row>
    <row r="3" spans="1:2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29" t="s">
        <v>7</v>
      </c>
      <c r="G3" s="58" t="s">
        <v>6</v>
      </c>
      <c r="H3" s="87" t="s">
        <v>8</v>
      </c>
      <c r="I3" s="10" t="s">
        <v>7</v>
      </c>
      <c r="J3" s="10" t="s">
        <v>9</v>
      </c>
      <c r="K3" s="29" t="s">
        <v>10</v>
      </c>
      <c r="L3" s="58" t="s">
        <v>6</v>
      </c>
      <c r="M3" s="87" t="s">
        <v>8</v>
      </c>
      <c r="N3" s="10" t="s">
        <v>7</v>
      </c>
      <c r="O3" s="10" t="s">
        <v>9</v>
      </c>
      <c r="P3" s="29" t="s">
        <v>10</v>
      </c>
      <c r="Q3" s="58" t="s">
        <v>6</v>
      </c>
      <c r="R3" s="10" t="s">
        <v>11</v>
      </c>
      <c r="S3" s="10" t="s">
        <v>9</v>
      </c>
      <c r="T3" s="29" t="s">
        <v>10</v>
      </c>
      <c r="U3" s="62" t="s">
        <v>12</v>
      </c>
    </row>
    <row r="4" spans="1:21" ht="24" customHeight="1" x14ac:dyDescent="0.25">
      <c r="A4" s="125" t="s">
        <v>13</v>
      </c>
      <c r="B4" s="23" t="s">
        <v>14</v>
      </c>
      <c r="C4" s="30">
        <v>4</v>
      </c>
      <c r="D4" s="31"/>
      <c r="E4" s="30">
        <v>5</v>
      </c>
      <c r="F4" s="31"/>
      <c r="G4" s="38">
        <v>3</v>
      </c>
      <c r="H4" s="88">
        <v>1</v>
      </c>
      <c r="I4" s="11"/>
      <c r="J4" s="11"/>
      <c r="K4" s="31"/>
      <c r="L4" s="38">
        <v>3</v>
      </c>
      <c r="M4" s="88"/>
      <c r="N4" s="5">
        <v>1</v>
      </c>
      <c r="O4" s="11"/>
      <c r="P4" s="31"/>
      <c r="Q4" s="30"/>
      <c r="R4" s="11"/>
      <c r="S4" s="11"/>
      <c r="T4" s="31"/>
      <c r="U4" s="7" t="s">
        <v>15</v>
      </c>
    </row>
    <row r="5" spans="1:21" x14ac:dyDescent="0.25">
      <c r="A5" s="126"/>
      <c r="B5" s="3" t="s">
        <v>16</v>
      </c>
      <c r="C5" s="32">
        <v>4</v>
      </c>
      <c r="D5" s="33"/>
      <c r="E5" s="32">
        <v>4</v>
      </c>
      <c r="F5" s="33">
        <v>1</v>
      </c>
      <c r="G5" s="40">
        <v>3</v>
      </c>
      <c r="H5" s="89"/>
      <c r="I5" s="1"/>
      <c r="J5" s="1"/>
      <c r="K5" s="33"/>
      <c r="L5" s="40">
        <v>3</v>
      </c>
      <c r="M5" s="89">
        <v>1</v>
      </c>
      <c r="N5" s="2"/>
      <c r="O5" s="1"/>
      <c r="P5" s="33"/>
      <c r="Q5" s="32"/>
      <c r="R5" s="1"/>
      <c r="S5" s="1"/>
      <c r="T5" s="33"/>
      <c r="U5" s="12" t="s">
        <v>17</v>
      </c>
    </row>
    <row r="6" spans="1:21" x14ac:dyDescent="0.25">
      <c r="A6" s="126"/>
      <c r="B6" s="3" t="s">
        <v>18</v>
      </c>
      <c r="C6" s="32">
        <v>4</v>
      </c>
      <c r="D6" s="33"/>
      <c r="E6" s="32">
        <v>4</v>
      </c>
      <c r="F6" s="33"/>
      <c r="G6" s="40">
        <v>3</v>
      </c>
      <c r="H6" s="89">
        <v>1</v>
      </c>
      <c r="I6" s="1"/>
      <c r="J6" s="1"/>
      <c r="K6" s="33"/>
      <c r="L6" s="40">
        <v>3</v>
      </c>
      <c r="M6" s="89"/>
      <c r="N6" s="2">
        <v>1</v>
      </c>
      <c r="O6" s="1"/>
      <c r="P6" s="33"/>
      <c r="Q6" s="32"/>
      <c r="R6" s="1"/>
      <c r="S6" s="1"/>
      <c r="T6" s="33"/>
      <c r="U6" s="8" t="s">
        <v>15</v>
      </c>
    </row>
    <row r="7" spans="1:21" x14ac:dyDescent="0.25">
      <c r="A7" s="126"/>
      <c r="B7" s="3" t="s">
        <v>19</v>
      </c>
      <c r="C7" s="32">
        <v>3</v>
      </c>
      <c r="D7" s="33"/>
      <c r="E7" s="32">
        <v>3</v>
      </c>
      <c r="F7" s="33"/>
      <c r="G7" s="40">
        <v>2</v>
      </c>
      <c r="H7" s="89"/>
      <c r="I7" s="1">
        <v>1</v>
      </c>
      <c r="J7" s="1"/>
      <c r="K7" s="33"/>
      <c r="L7" s="40">
        <v>2</v>
      </c>
      <c r="M7" s="89">
        <v>1</v>
      </c>
      <c r="N7" s="2"/>
      <c r="O7" s="1"/>
      <c r="P7" s="33"/>
      <c r="Q7" s="32"/>
      <c r="R7" s="1"/>
      <c r="S7" s="1"/>
      <c r="T7" s="33"/>
      <c r="U7" s="8"/>
    </row>
    <row r="8" spans="1:21" ht="24" customHeight="1" x14ac:dyDescent="0.25">
      <c r="A8" s="126"/>
      <c r="B8" s="3" t="s">
        <v>20</v>
      </c>
      <c r="C8" s="32"/>
      <c r="D8" s="33"/>
      <c r="E8" s="32"/>
      <c r="F8" s="33"/>
      <c r="G8" s="32"/>
      <c r="H8" s="90"/>
      <c r="I8" s="1"/>
      <c r="J8" s="1"/>
      <c r="K8" s="33"/>
      <c r="L8" s="32">
        <v>1</v>
      </c>
      <c r="M8" s="89"/>
      <c r="N8" s="1"/>
      <c r="O8" s="1"/>
      <c r="P8" s="33"/>
      <c r="Q8" s="32"/>
      <c r="R8" s="1"/>
      <c r="S8" s="1"/>
      <c r="T8" s="33"/>
      <c r="U8" s="8"/>
    </row>
    <row r="9" spans="1:21" x14ac:dyDescent="0.25">
      <c r="A9" s="126"/>
      <c r="B9" s="3" t="s">
        <v>21</v>
      </c>
      <c r="C9" s="32">
        <v>1</v>
      </c>
      <c r="D9" s="33">
        <v>1</v>
      </c>
      <c r="E9" s="32"/>
      <c r="F9" s="33"/>
      <c r="G9" s="32"/>
      <c r="H9" s="90"/>
      <c r="I9" s="1"/>
      <c r="J9" s="1"/>
      <c r="K9" s="33"/>
      <c r="L9" s="32"/>
      <c r="M9" s="89"/>
      <c r="N9" s="1"/>
      <c r="O9" s="1"/>
      <c r="P9" s="33"/>
      <c r="Q9" s="32"/>
      <c r="R9" s="1"/>
      <c r="S9" s="1"/>
      <c r="T9" s="50"/>
      <c r="U9" s="8" t="s">
        <v>17</v>
      </c>
    </row>
    <row r="10" spans="1:21" x14ac:dyDescent="0.25">
      <c r="A10" s="126"/>
      <c r="B10" s="3" t="s">
        <v>22</v>
      </c>
      <c r="C10" s="32">
        <v>4</v>
      </c>
      <c r="D10" s="33"/>
      <c r="E10" s="32">
        <v>4</v>
      </c>
      <c r="F10" s="33"/>
      <c r="G10" s="32">
        <v>3</v>
      </c>
      <c r="H10" s="90"/>
      <c r="I10" s="1"/>
      <c r="J10" s="1"/>
      <c r="K10" s="33"/>
      <c r="L10" s="32">
        <v>3</v>
      </c>
      <c r="M10" s="90"/>
      <c r="N10" s="1"/>
      <c r="O10" s="1"/>
      <c r="P10" s="33"/>
      <c r="Q10" s="32"/>
      <c r="R10" s="2"/>
      <c r="S10" s="1"/>
      <c r="T10" s="50"/>
      <c r="U10" s="8"/>
    </row>
    <row r="11" spans="1:21" x14ac:dyDescent="0.25">
      <c r="A11" s="126"/>
      <c r="B11" s="3" t="s">
        <v>23</v>
      </c>
      <c r="C11" s="32">
        <v>1</v>
      </c>
      <c r="D11" s="33"/>
      <c r="E11" s="32">
        <v>1</v>
      </c>
      <c r="F11" s="33"/>
      <c r="G11" s="32">
        <v>1</v>
      </c>
      <c r="H11" s="90"/>
      <c r="I11" s="1"/>
      <c r="J11" s="1"/>
      <c r="K11" s="33"/>
      <c r="L11" s="32">
        <v>1</v>
      </c>
      <c r="M11" s="90"/>
      <c r="N11" s="1"/>
      <c r="O11" s="1"/>
      <c r="P11" s="33"/>
      <c r="Q11" s="32"/>
      <c r="R11" s="1">
        <v>1</v>
      </c>
      <c r="S11" s="1"/>
      <c r="T11" s="50"/>
      <c r="U11" s="13"/>
    </row>
    <row r="12" spans="1:21" ht="36" x14ac:dyDescent="0.25">
      <c r="A12" s="126"/>
      <c r="B12" s="3" t="s">
        <v>24</v>
      </c>
      <c r="C12" s="32">
        <v>3</v>
      </c>
      <c r="D12" s="33"/>
      <c r="E12" s="32"/>
      <c r="F12" s="33"/>
      <c r="G12" s="32"/>
      <c r="H12" s="90"/>
      <c r="I12" s="1"/>
      <c r="J12" s="1"/>
      <c r="K12" s="33"/>
      <c r="L12" s="32"/>
      <c r="M12" s="90"/>
      <c r="N12" s="1"/>
      <c r="O12" s="1"/>
      <c r="P12" s="33"/>
      <c r="Q12" s="32"/>
      <c r="R12" s="1"/>
      <c r="S12" s="1"/>
      <c r="T12" s="50"/>
      <c r="U12" s="8"/>
    </row>
    <row r="13" spans="1:21" x14ac:dyDescent="0.25">
      <c r="A13" s="126"/>
      <c r="B13" s="3" t="s">
        <v>109</v>
      </c>
      <c r="C13" s="32"/>
      <c r="D13" s="33">
        <v>1</v>
      </c>
      <c r="E13" s="32">
        <v>2</v>
      </c>
      <c r="F13" s="33"/>
      <c r="G13" s="32">
        <v>2</v>
      </c>
      <c r="H13" s="90"/>
      <c r="I13" s="1"/>
      <c r="J13" s="1"/>
      <c r="K13" s="33"/>
      <c r="L13" s="32"/>
      <c r="M13" s="90"/>
      <c r="N13" s="1"/>
      <c r="O13" s="1"/>
      <c r="P13" s="33"/>
      <c r="Q13" s="32"/>
      <c r="R13" s="1"/>
      <c r="S13" s="1"/>
      <c r="T13" s="50"/>
      <c r="U13" s="8" t="s">
        <v>132</v>
      </c>
    </row>
    <row r="14" spans="1:21" ht="24" x14ac:dyDescent="0.25">
      <c r="A14" s="126"/>
      <c r="B14" s="24" t="s">
        <v>25</v>
      </c>
      <c r="C14" s="34"/>
      <c r="D14" s="35"/>
      <c r="E14" s="34">
        <v>1</v>
      </c>
      <c r="F14" s="35"/>
      <c r="G14" s="34"/>
      <c r="H14" s="91"/>
      <c r="I14" s="4"/>
      <c r="J14" s="4"/>
      <c r="K14" s="35"/>
      <c r="L14" s="34"/>
      <c r="M14" s="91"/>
      <c r="N14" s="4"/>
      <c r="O14" s="4"/>
      <c r="P14" s="35"/>
      <c r="Q14" s="34"/>
      <c r="R14" s="4"/>
      <c r="S14" s="4"/>
      <c r="T14" s="51"/>
      <c r="U14" s="16"/>
    </row>
    <row r="15" spans="1:21" ht="15.75" thickBot="1" x14ac:dyDescent="0.3">
      <c r="A15" s="126"/>
      <c r="B15" s="24" t="s">
        <v>110</v>
      </c>
      <c r="C15" s="34"/>
      <c r="D15" s="35">
        <v>1</v>
      </c>
      <c r="E15" s="34">
        <v>1</v>
      </c>
      <c r="F15" s="35"/>
      <c r="G15" s="34"/>
      <c r="H15" s="91"/>
      <c r="I15" s="4"/>
      <c r="J15" s="4"/>
      <c r="K15" s="35"/>
      <c r="L15" s="34"/>
      <c r="M15" s="91"/>
      <c r="N15" s="4"/>
      <c r="O15" s="4"/>
      <c r="P15" s="35"/>
      <c r="Q15" s="34"/>
      <c r="R15" s="4"/>
      <c r="S15" s="4"/>
      <c r="T15" s="51"/>
      <c r="U15" s="14"/>
    </row>
    <row r="16" spans="1:21" ht="15.75" thickBot="1" x14ac:dyDescent="0.3">
      <c r="A16" s="127" t="s">
        <v>26</v>
      </c>
      <c r="B16" s="128"/>
      <c r="C16" s="36">
        <f t="shared" ref="C16:I16" si="0">SUM(C4:C15)</f>
        <v>24</v>
      </c>
      <c r="D16" s="37">
        <f t="shared" si="0"/>
        <v>3</v>
      </c>
      <c r="E16" s="36">
        <f t="shared" si="0"/>
        <v>25</v>
      </c>
      <c r="F16" s="37">
        <f t="shared" si="0"/>
        <v>1</v>
      </c>
      <c r="G16" s="36">
        <f t="shared" si="0"/>
        <v>17</v>
      </c>
      <c r="H16" s="18">
        <f t="shared" si="0"/>
        <v>2</v>
      </c>
      <c r="I16" s="18">
        <f t="shared" si="0"/>
        <v>1</v>
      </c>
      <c r="J16" s="18"/>
      <c r="K16" s="37"/>
      <c r="L16" s="36">
        <f>SUM(L4:L15)</f>
        <v>16</v>
      </c>
      <c r="M16" s="18">
        <f>SUM(M4:M15)</f>
        <v>2</v>
      </c>
      <c r="N16" s="18">
        <f>SUM(N4:N15)</f>
        <v>2</v>
      </c>
      <c r="O16" s="18"/>
      <c r="P16" s="37"/>
      <c r="Q16" s="36">
        <f>SUM(Q4:Q15)</f>
        <v>0</v>
      </c>
      <c r="R16" s="18">
        <f>SUM(R4:R15)</f>
        <v>1</v>
      </c>
      <c r="S16" s="18"/>
      <c r="T16" s="37"/>
      <c r="U16" s="19"/>
    </row>
    <row r="17" spans="1:21" ht="16.5" customHeight="1" x14ac:dyDescent="0.25">
      <c r="A17" s="125" t="s">
        <v>27</v>
      </c>
      <c r="B17" s="25" t="s">
        <v>28</v>
      </c>
      <c r="C17" s="38"/>
      <c r="D17" s="39"/>
      <c r="E17" s="38">
        <v>0.5</v>
      </c>
      <c r="F17" s="39"/>
      <c r="G17" s="38"/>
      <c r="H17" s="88"/>
      <c r="I17" s="5"/>
      <c r="J17" s="5"/>
      <c r="K17" s="39"/>
      <c r="L17" s="38"/>
      <c r="M17" s="88"/>
      <c r="N17" s="5"/>
      <c r="O17" s="5"/>
      <c r="P17" s="39"/>
      <c r="Q17" s="38"/>
      <c r="R17" s="5"/>
      <c r="S17" s="5"/>
      <c r="T17" s="39"/>
      <c r="U17" s="7"/>
    </row>
    <row r="18" spans="1:21" ht="18.75" customHeight="1" x14ac:dyDescent="0.25">
      <c r="A18" s="126"/>
      <c r="B18" s="26" t="s">
        <v>29</v>
      </c>
      <c r="C18" s="40">
        <v>4</v>
      </c>
      <c r="D18" s="41"/>
      <c r="E18" s="40">
        <v>3.5</v>
      </c>
      <c r="F18" s="41"/>
      <c r="G18" s="40"/>
      <c r="H18" s="89"/>
      <c r="I18" s="2"/>
      <c r="J18" s="2"/>
      <c r="K18" s="41"/>
      <c r="L18" s="40"/>
      <c r="M18" s="89"/>
      <c r="N18" s="2"/>
      <c r="O18" s="2"/>
      <c r="P18" s="41"/>
      <c r="Q18" s="40"/>
      <c r="R18" s="2"/>
      <c r="S18" s="2"/>
      <c r="T18" s="41"/>
      <c r="U18" s="8" t="s">
        <v>17</v>
      </c>
    </row>
    <row r="19" spans="1:21" ht="18.75" customHeight="1" thickBot="1" x14ac:dyDescent="0.3">
      <c r="A19" s="126"/>
      <c r="B19" s="27" t="s">
        <v>30</v>
      </c>
      <c r="C19" s="42">
        <v>3</v>
      </c>
      <c r="D19" s="43"/>
      <c r="E19" s="42">
        <v>5</v>
      </c>
      <c r="F19" s="43"/>
      <c r="G19" s="42"/>
      <c r="H19" s="93"/>
      <c r="I19" s="15"/>
      <c r="J19" s="15"/>
      <c r="K19" s="43"/>
      <c r="L19" s="42"/>
      <c r="M19" s="93"/>
      <c r="N19" s="15"/>
      <c r="O19" s="15"/>
      <c r="P19" s="43"/>
      <c r="Q19" s="42"/>
      <c r="R19" s="15"/>
      <c r="S19" s="15"/>
      <c r="T19" s="43"/>
      <c r="U19" s="16" t="s">
        <v>17</v>
      </c>
    </row>
    <row r="20" spans="1:21" ht="25.5" customHeight="1" thickBot="1" x14ac:dyDescent="0.3">
      <c r="A20" s="129" t="s">
        <v>31</v>
      </c>
      <c r="B20" s="130"/>
      <c r="C20" s="44">
        <f>SUM(C17:C19)</f>
        <v>7</v>
      </c>
      <c r="D20" s="45"/>
      <c r="E20" s="44">
        <f t="shared" ref="E20" si="1">SUM(E17:E19)</f>
        <v>9</v>
      </c>
      <c r="F20" s="45"/>
      <c r="G20" s="44"/>
      <c r="H20" s="94"/>
      <c r="I20" s="20"/>
      <c r="J20" s="20"/>
      <c r="K20" s="45"/>
      <c r="L20" s="44"/>
      <c r="M20" s="94"/>
      <c r="N20" s="20"/>
      <c r="O20" s="20"/>
      <c r="P20" s="45"/>
      <c r="Q20" s="44"/>
      <c r="R20" s="20"/>
      <c r="S20" s="20"/>
      <c r="T20" s="45"/>
      <c r="U20" s="21"/>
    </row>
    <row r="21" spans="1:21" ht="24" x14ac:dyDescent="0.25">
      <c r="A21" s="131" t="s">
        <v>32</v>
      </c>
      <c r="B21" s="25" t="s">
        <v>33</v>
      </c>
      <c r="C21" s="38"/>
      <c r="D21" s="39"/>
      <c r="E21" s="38"/>
      <c r="F21" s="39"/>
      <c r="G21" s="38"/>
      <c r="H21" s="88"/>
      <c r="I21" s="5"/>
      <c r="J21" s="5"/>
      <c r="K21" s="39"/>
      <c r="L21" s="38"/>
      <c r="M21" s="88"/>
      <c r="N21" s="5"/>
      <c r="O21" s="5"/>
      <c r="P21" s="39"/>
      <c r="Q21" s="38">
        <v>2</v>
      </c>
      <c r="R21" s="5"/>
      <c r="S21" s="5"/>
      <c r="T21" s="39"/>
      <c r="U21" s="7"/>
    </row>
    <row r="22" spans="1:21" x14ac:dyDescent="0.25">
      <c r="A22" s="115"/>
      <c r="B22" s="26" t="s">
        <v>52</v>
      </c>
      <c r="C22" s="40"/>
      <c r="D22" s="41"/>
      <c r="E22" s="40"/>
      <c r="F22" s="41"/>
      <c r="G22" s="40">
        <v>0.5</v>
      </c>
      <c r="H22" s="89"/>
      <c r="I22" s="2"/>
      <c r="J22" s="2">
        <v>2.5</v>
      </c>
      <c r="K22" s="41">
        <v>0.5</v>
      </c>
      <c r="L22" s="40"/>
      <c r="M22" s="89"/>
      <c r="N22" s="2"/>
      <c r="O22" s="2"/>
      <c r="P22" s="41"/>
      <c r="Q22" s="40"/>
      <c r="R22" s="2"/>
      <c r="S22" s="2"/>
      <c r="T22" s="41"/>
      <c r="U22" s="82"/>
    </row>
    <row r="23" spans="1:21" x14ac:dyDescent="0.25">
      <c r="A23" s="132"/>
      <c r="B23" s="26" t="s">
        <v>53</v>
      </c>
      <c r="C23" s="40"/>
      <c r="D23" s="41"/>
      <c r="E23" s="40"/>
      <c r="F23" s="41"/>
      <c r="G23" s="40">
        <v>2</v>
      </c>
      <c r="H23" s="89"/>
      <c r="I23" s="2"/>
      <c r="J23" s="2"/>
      <c r="K23" s="41">
        <v>2</v>
      </c>
      <c r="L23" s="40">
        <v>3.5</v>
      </c>
      <c r="M23" s="89"/>
      <c r="N23" s="2"/>
      <c r="O23" s="2">
        <v>0.5</v>
      </c>
      <c r="P23" s="41"/>
      <c r="Q23" s="40"/>
      <c r="R23" s="2"/>
      <c r="S23" s="2"/>
      <c r="T23" s="41"/>
      <c r="U23" s="8"/>
    </row>
    <row r="24" spans="1:21" ht="24" x14ac:dyDescent="0.25">
      <c r="A24" s="132"/>
      <c r="B24" s="26" t="s">
        <v>54</v>
      </c>
      <c r="C24" s="40"/>
      <c r="D24" s="41"/>
      <c r="E24" s="40"/>
      <c r="F24" s="41"/>
      <c r="G24" s="40">
        <v>2</v>
      </c>
      <c r="H24" s="89"/>
      <c r="I24" s="2"/>
      <c r="J24" s="2"/>
      <c r="K24" s="41">
        <v>1</v>
      </c>
      <c r="L24" s="40"/>
      <c r="M24" s="89"/>
      <c r="N24" s="2"/>
      <c r="O24" s="2">
        <v>0</v>
      </c>
      <c r="P24" s="41"/>
      <c r="Q24" s="40"/>
      <c r="R24" s="2"/>
      <c r="S24" s="2"/>
      <c r="T24" s="41"/>
      <c r="U24" s="8"/>
    </row>
    <row r="25" spans="1:21" x14ac:dyDescent="0.25">
      <c r="A25" s="132"/>
      <c r="B25" s="26" t="s">
        <v>55</v>
      </c>
      <c r="C25" s="40"/>
      <c r="D25" s="41"/>
      <c r="E25" s="40"/>
      <c r="F25" s="41"/>
      <c r="G25" s="40">
        <v>3.5</v>
      </c>
      <c r="H25" s="89"/>
      <c r="I25" s="2"/>
      <c r="J25" s="2"/>
      <c r="K25" s="41"/>
      <c r="L25" s="40">
        <v>4</v>
      </c>
      <c r="M25" s="89"/>
      <c r="N25" s="2"/>
      <c r="O25" s="2">
        <v>1</v>
      </c>
      <c r="P25" s="41"/>
      <c r="Q25" s="40"/>
      <c r="R25" s="2"/>
      <c r="S25" s="2"/>
      <c r="T25" s="41"/>
      <c r="U25" s="8"/>
    </row>
    <row r="26" spans="1:21" ht="24" x14ac:dyDescent="0.25">
      <c r="A26" s="132"/>
      <c r="B26" s="26" t="s">
        <v>56</v>
      </c>
      <c r="C26" s="40"/>
      <c r="D26" s="41"/>
      <c r="E26" s="40"/>
      <c r="F26" s="41"/>
      <c r="G26" s="40"/>
      <c r="H26" s="89"/>
      <c r="I26" s="2"/>
      <c r="J26" s="2"/>
      <c r="K26" s="41"/>
      <c r="L26" s="40">
        <v>2</v>
      </c>
      <c r="M26" s="89"/>
      <c r="N26" s="2"/>
      <c r="O26" s="2">
        <v>1</v>
      </c>
      <c r="P26" s="41"/>
      <c r="Q26" s="40"/>
      <c r="R26" s="2"/>
      <c r="S26" s="2"/>
      <c r="T26" s="41"/>
      <c r="U26" s="8"/>
    </row>
    <row r="27" spans="1:21" ht="24" x14ac:dyDescent="0.25">
      <c r="A27" s="132"/>
      <c r="B27" s="26" t="s">
        <v>57</v>
      </c>
      <c r="C27" s="40"/>
      <c r="D27" s="41"/>
      <c r="E27" s="40"/>
      <c r="F27" s="41"/>
      <c r="G27" s="40"/>
      <c r="H27" s="89"/>
      <c r="I27" s="2"/>
      <c r="J27" s="2"/>
      <c r="K27" s="41"/>
      <c r="L27" s="40">
        <v>1</v>
      </c>
      <c r="M27" s="89"/>
      <c r="N27" s="2"/>
      <c r="O27" s="2"/>
      <c r="P27" s="41"/>
      <c r="Q27" s="40"/>
      <c r="R27" s="2"/>
      <c r="S27" s="2"/>
      <c r="T27" s="41"/>
      <c r="U27" s="8"/>
    </row>
    <row r="28" spans="1:21" x14ac:dyDescent="0.25">
      <c r="A28" s="132"/>
      <c r="B28" s="26" t="s">
        <v>58</v>
      </c>
      <c r="C28" s="40"/>
      <c r="D28" s="41"/>
      <c r="E28" s="40"/>
      <c r="F28" s="41"/>
      <c r="G28" s="40"/>
      <c r="H28" s="89"/>
      <c r="I28" s="2"/>
      <c r="J28" s="2"/>
      <c r="K28" s="41"/>
      <c r="L28" s="40">
        <v>1</v>
      </c>
      <c r="M28" s="89"/>
      <c r="N28" s="2"/>
      <c r="O28" s="2"/>
      <c r="P28" s="41"/>
      <c r="Q28" s="40"/>
      <c r="R28" s="2"/>
      <c r="S28" s="2"/>
      <c r="T28" s="41"/>
      <c r="U28" s="8"/>
    </row>
    <row r="29" spans="1:21" ht="36" x14ac:dyDescent="0.25">
      <c r="A29" s="132"/>
      <c r="B29" s="26" t="s">
        <v>59</v>
      </c>
      <c r="C29" s="40"/>
      <c r="D29" s="41"/>
      <c r="E29" s="40"/>
      <c r="F29" s="41"/>
      <c r="G29" s="40"/>
      <c r="H29" s="89"/>
      <c r="I29" s="2"/>
      <c r="J29" s="2"/>
      <c r="K29" s="41"/>
      <c r="L29" s="40"/>
      <c r="M29" s="89"/>
      <c r="N29" s="2"/>
      <c r="O29" s="2"/>
      <c r="P29" s="41"/>
      <c r="Q29" s="40">
        <v>1</v>
      </c>
      <c r="R29" s="2"/>
      <c r="S29" s="2">
        <v>3</v>
      </c>
      <c r="T29" s="41">
        <v>6</v>
      </c>
      <c r="U29" s="8"/>
    </row>
    <row r="30" spans="1:21" ht="36.75" customHeight="1" x14ac:dyDescent="0.25">
      <c r="A30" s="132"/>
      <c r="B30" s="26" t="s">
        <v>60</v>
      </c>
      <c r="C30" s="40"/>
      <c r="D30" s="41"/>
      <c r="E30" s="40"/>
      <c r="F30" s="41"/>
      <c r="G30" s="40"/>
      <c r="H30" s="89"/>
      <c r="I30" s="2"/>
      <c r="J30" s="2"/>
      <c r="K30" s="41"/>
      <c r="L30" s="40"/>
      <c r="M30" s="89"/>
      <c r="N30" s="2"/>
      <c r="O30" s="2"/>
      <c r="P30" s="41"/>
      <c r="Q30" s="40">
        <v>2</v>
      </c>
      <c r="R30" s="2"/>
      <c r="S30" s="2">
        <v>2</v>
      </c>
      <c r="T30" s="41">
        <v>4</v>
      </c>
      <c r="U30" s="8"/>
    </row>
    <row r="31" spans="1:21" x14ac:dyDescent="0.25">
      <c r="A31" s="133"/>
      <c r="B31" s="27" t="s">
        <v>61</v>
      </c>
      <c r="C31" s="42"/>
      <c r="D31" s="43"/>
      <c r="E31" s="42"/>
      <c r="F31" s="43"/>
      <c r="G31" s="42"/>
      <c r="H31" s="93"/>
      <c r="I31" s="15"/>
      <c r="J31" s="15"/>
      <c r="K31" s="43"/>
      <c r="L31" s="42"/>
      <c r="M31" s="93"/>
      <c r="N31" s="15"/>
      <c r="O31" s="15"/>
      <c r="P31" s="43"/>
      <c r="Q31" s="42"/>
      <c r="R31" s="15"/>
      <c r="S31" s="15">
        <v>3.5</v>
      </c>
      <c r="T31" s="43">
        <v>5.5</v>
      </c>
      <c r="U31" s="16"/>
    </row>
    <row r="32" spans="1:21" ht="30" customHeight="1" thickBot="1" x14ac:dyDescent="0.3">
      <c r="A32" s="156"/>
      <c r="B32" s="28" t="s">
        <v>62</v>
      </c>
      <c r="C32" s="46"/>
      <c r="D32" s="47"/>
      <c r="E32" s="46"/>
      <c r="F32" s="47"/>
      <c r="G32" s="46"/>
      <c r="H32" s="98"/>
      <c r="I32" s="6"/>
      <c r="J32" s="6"/>
      <c r="K32" s="47"/>
      <c r="L32" s="46"/>
      <c r="M32" s="98"/>
      <c r="N32" s="6"/>
      <c r="O32" s="6"/>
      <c r="P32" s="47"/>
      <c r="Q32" s="46"/>
      <c r="R32" s="6"/>
      <c r="S32" s="6">
        <v>2</v>
      </c>
      <c r="T32" s="47">
        <v>2</v>
      </c>
      <c r="U32" s="9"/>
    </row>
    <row r="33" spans="1:21" ht="23.25" customHeight="1" thickBot="1" x14ac:dyDescent="0.3">
      <c r="A33" s="118" t="s">
        <v>44</v>
      </c>
      <c r="B33" s="119"/>
      <c r="C33" s="134"/>
      <c r="D33" s="135"/>
      <c r="E33" s="134"/>
      <c r="F33" s="135"/>
      <c r="G33" s="134">
        <f>SUM(G21:K32)</f>
        <v>14</v>
      </c>
      <c r="H33" s="136"/>
      <c r="I33" s="136"/>
      <c r="J33" s="136"/>
      <c r="K33" s="135"/>
      <c r="L33" s="134">
        <f>SUM(L21:P32)</f>
        <v>14</v>
      </c>
      <c r="M33" s="136"/>
      <c r="N33" s="136"/>
      <c r="O33" s="136"/>
      <c r="P33" s="135"/>
      <c r="Q33" s="134">
        <f>SUM(Q21:T32)</f>
        <v>33</v>
      </c>
      <c r="R33" s="136"/>
      <c r="S33" s="136"/>
      <c r="T33" s="135"/>
      <c r="U33" s="17"/>
    </row>
    <row r="34" spans="1:21" ht="15.75" thickBot="1" x14ac:dyDescent="0.3">
      <c r="A34" s="147" t="s">
        <v>45</v>
      </c>
      <c r="B34" s="148"/>
      <c r="C34" s="137">
        <f>SUM(C33:D33,C20:D20,C16:D16)</f>
        <v>34</v>
      </c>
      <c r="D34" s="139"/>
      <c r="E34" s="137">
        <f>SUM(E33:F33,E20:F20,E16:F16)</f>
        <v>35</v>
      </c>
      <c r="F34" s="139"/>
      <c r="G34" s="137">
        <f>SUM(G33:K33,G20:K20,G16:K16)</f>
        <v>34</v>
      </c>
      <c r="H34" s="138"/>
      <c r="I34" s="138"/>
      <c r="J34" s="138"/>
      <c r="K34" s="139"/>
      <c r="L34" s="137">
        <f>SUM(L33:P33,L20:P20,L16:P16)</f>
        <v>34</v>
      </c>
      <c r="M34" s="138"/>
      <c r="N34" s="138"/>
      <c r="O34" s="138"/>
      <c r="P34" s="139"/>
      <c r="Q34" s="137">
        <f>SUM(Q33:T33,Q20:T20,Q16:T16)</f>
        <v>34</v>
      </c>
      <c r="R34" s="138"/>
      <c r="S34" s="138"/>
      <c r="T34" s="139"/>
      <c r="U34" s="17"/>
    </row>
    <row r="35" spans="1:21" ht="24" customHeight="1" thickBot="1" x14ac:dyDescent="0.3">
      <c r="A35" s="140" t="s">
        <v>46</v>
      </c>
      <c r="B35" s="141"/>
      <c r="C35" s="48"/>
      <c r="D35" s="49">
        <v>3</v>
      </c>
      <c r="E35" s="48"/>
      <c r="F35" s="49">
        <v>1</v>
      </c>
      <c r="G35" s="48"/>
      <c r="H35" s="96"/>
      <c r="I35" s="22">
        <v>1</v>
      </c>
      <c r="J35" s="22"/>
      <c r="K35" s="49"/>
      <c r="L35" s="48"/>
      <c r="M35" s="96"/>
      <c r="N35" s="22">
        <v>2</v>
      </c>
      <c r="O35" s="22"/>
      <c r="P35" s="49"/>
      <c r="Q35" s="48"/>
      <c r="R35" s="22">
        <v>6</v>
      </c>
      <c r="S35" s="22"/>
      <c r="T35" s="49"/>
      <c r="U35" s="17"/>
    </row>
    <row r="36" spans="1:21" ht="24" customHeight="1" thickBot="1" x14ac:dyDescent="0.3">
      <c r="A36" s="142" t="s">
        <v>47</v>
      </c>
      <c r="B36" s="143"/>
      <c r="C36" s="36"/>
      <c r="D36" s="37"/>
      <c r="E36" s="36"/>
      <c r="F36" s="37"/>
      <c r="G36" s="36"/>
      <c r="H36" s="92"/>
      <c r="I36" s="18"/>
      <c r="J36" s="18">
        <f>SUM(J21:J32)</f>
        <v>2.5</v>
      </c>
      <c r="K36" s="37"/>
      <c r="L36" s="36"/>
      <c r="M36" s="92"/>
      <c r="N36" s="18"/>
      <c r="O36" s="18">
        <f>SUM(O21:O32)</f>
        <v>2.5</v>
      </c>
      <c r="P36" s="37"/>
      <c r="Q36" s="36"/>
      <c r="R36" s="18"/>
      <c r="S36" s="18">
        <f>SUM(S21:S32)</f>
        <v>10.5</v>
      </c>
      <c r="T36" s="37"/>
      <c r="U36" s="17"/>
    </row>
    <row r="37" spans="1:21" ht="24" customHeight="1" thickBot="1" x14ac:dyDescent="0.3">
      <c r="A37" s="149" t="s">
        <v>48</v>
      </c>
      <c r="B37" s="150"/>
      <c r="C37" s="144">
        <v>34</v>
      </c>
      <c r="D37" s="146"/>
      <c r="E37" s="144">
        <v>34</v>
      </c>
      <c r="F37" s="146"/>
      <c r="G37" s="144">
        <v>34</v>
      </c>
      <c r="H37" s="145"/>
      <c r="I37" s="145"/>
      <c r="J37" s="145"/>
      <c r="K37" s="146"/>
      <c r="L37" s="144">
        <v>34</v>
      </c>
      <c r="M37" s="145"/>
      <c r="N37" s="145"/>
      <c r="O37" s="145"/>
      <c r="P37" s="146"/>
      <c r="Q37" s="144">
        <v>34</v>
      </c>
      <c r="R37" s="145"/>
      <c r="S37" s="145"/>
      <c r="T37" s="146"/>
      <c r="U37" s="17"/>
    </row>
    <row r="38" spans="1:21" ht="15.75" thickBot="1" x14ac:dyDescent="0.3">
      <c r="A38" s="151" t="s">
        <v>49</v>
      </c>
      <c r="B38" s="152"/>
      <c r="C38" s="153">
        <v>36</v>
      </c>
      <c r="D38" s="154"/>
      <c r="E38" s="153">
        <v>36</v>
      </c>
      <c r="F38" s="154"/>
      <c r="G38" s="153">
        <v>36</v>
      </c>
      <c r="H38" s="155"/>
      <c r="I38" s="155"/>
      <c r="J38" s="155"/>
      <c r="K38" s="154"/>
      <c r="L38" s="153" t="s">
        <v>50</v>
      </c>
      <c r="M38" s="155"/>
      <c r="N38" s="155"/>
      <c r="O38" s="155"/>
      <c r="P38" s="154"/>
      <c r="Q38" s="153">
        <v>31</v>
      </c>
      <c r="R38" s="155"/>
      <c r="S38" s="155"/>
      <c r="T38" s="154"/>
      <c r="U38" s="17"/>
    </row>
    <row r="39" spans="1:21" ht="15.75" thickBot="1" x14ac:dyDescent="0.3">
      <c r="A39" s="149" t="s">
        <v>51</v>
      </c>
      <c r="B39" s="150"/>
      <c r="C39" s="144">
        <v>1224</v>
      </c>
      <c r="D39" s="146"/>
      <c r="E39" s="144">
        <v>1224</v>
      </c>
      <c r="F39" s="146"/>
      <c r="G39" s="144">
        <v>1224</v>
      </c>
      <c r="H39" s="145"/>
      <c r="I39" s="145"/>
      <c r="J39" s="145"/>
      <c r="K39" s="146"/>
      <c r="L39" s="144">
        <v>1124</v>
      </c>
      <c r="M39" s="145"/>
      <c r="N39" s="145"/>
      <c r="O39" s="145"/>
      <c r="P39" s="146"/>
      <c r="Q39" s="144">
        <v>1054</v>
      </c>
      <c r="R39" s="145"/>
      <c r="S39" s="145"/>
      <c r="T39" s="146"/>
      <c r="U39" s="17"/>
    </row>
  </sheetData>
  <mergeCells count="44">
    <mergeCell ref="Q39:T39"/>
    <mergeCell ref="A38:B38"/>
    <mergeCell ref="C38:D38"/>
    <mergeCell ref="E38:F38"/>
    <mergeCell ref="G38:K38"/>
    <mergeCell ref="L38:P38"/>
    <mergeCell ref="Q38:T38"/>
    <mergeCell ref="A39:B39"/>
    <mergeCell ref="C39:D39"/>
    <mergeCell ref="E39:F39"/>
    <mergeCell ref="G39:K39"/>
    <mergeCell ref="L39:P39"/>
    <mergeCell ref="Q37:T37"/>
    <mergeCell ref="A34:B34"/>
    <mergeCell ref="C34:D34"/>
    <mergeCell ref="E34:F34"/>
    <mergeCell ref="G34:K34"/>
    <mergeCell ref="L34:P34"/>
    <mergeCell ref="A37:B37"/>
    <mergeCell ref="C37:D37"/>
    <mergeCell ref="E37:F37"/>
    <mergeCell ref="G37:K37"/>
    <mergeCell ref="L37:P37"/>
    <mergeCell ref="L33:P33"/>
    <mergeCell ref="Q33:T33"/>
    <mergeCell ref="Q34:T34"/>
    <mergeCell ref="A35:B35"/>
    <mergeCell ref="A36:B36"/>
    <mergeCell ref="A1:U1"/>
    <mergeCell ref="L2:P2"/>
    <mergeCell ref="Q2:T2"/>
    <mergeCell ref="A33:B33"/>
    <mergeCell ref="A2:B3"/>
    <mergeCell ref="C2:D2"/>
    <mergeCell ref="E2:F2"/>
    <mergeCell ref="G2:K2"/>
    <mergeCell ref="A4:A15"/>
    <mergeCell ref="A16:B16"/>
    <mergeCell ref="A17:A19"/>
    <mergeCell ref="A20:B20"/>
    <mergeCell ref="A21:A32"/>
    <mergeCell ref="C33:D33"/>
    <mergeCell ref="E33:F33"/>
    <mergeCell ref="G33:K33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>
      <c r="A1" s="171" t="s">
        <v>135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101" t="s">
        <v>125</v>
      </c>
      <c r="D2" s="102" t="s">
        <v>126</v>
      </c>
      <c r="E2" s="59"/>
    </row>
    <row r="3" spans="1:5" ht="42.75" thickBot="1" x14ac:dyDescent="0.3">
      <c r="A3" s="122"/>
      <c r="B3" s="123"/>
      <c r="C3" s="58" t="s">
        <v>6</v>
      </c>
      <c r="D3" s="58" t="s">
        <v>102</v>
      </c>
      <c r="E3" s="60" t="s">
        <v>12</v>
      </c>
    </row>
    <row r="4" spans="1:5" ht="24" customHeight="1" thickBot="1" x14ac:dyDescent="0.3">
      <c r="A4" s="57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0.22</v>
      </c>
      <c r="D6" s="70"/>
      <c r="E6" s="63"/>
    </row>
    <row r="7" spans="1:5" ht="18.75" customHeight="1" x14ac:dyDescent="0.25">
      <c r="A7" s="126"/>
      <c r="B7" s="26" t="s">
        <v>29</v>
      </c>
      <c r="C7" s="40">
        <v>3</v>
      </c>
      <c r="D7" s="71"/>
      <c r="E7" s="65" t="s">
        <v>17</v>
      </c>
    </row>
    <row r="8" spans="1:5" ht="18.75" customHeight="1" thickBot="1" x14ac:dyDescent="0.3">
      <c r="A8" s="126"/>
      <c r="B8" s="27" t="s">
        <v>30</v>
      </c>
      <c r="C8" s="42">
        <v>3.22</v>
      </c>
      <c r="D8" s="74"/>
      <c r="E8" s="66" t="s">
        <v>17</v>
      </c>
    </row>
    <row r="9" spans="1:5" ht="25.5" customHeight="1" thickBot="1" x14ac:dyDescent="0.3">
      <c r="A9" s="129" t="s">
        <v>31</v>
      </c>
      <c r="B9" s="130"/>
      <c r="C9" s="44">
        <f t="shared" ref="C9" si="0">SUM(C6:C8)</f>
        <v>6.44</v>
      </c>
      <c r="D9" s="73"/>
      <c r="E9" s="67"/>
    </row>
    <row r="10" spans="1:5" x14ac:dyDescent="0.25">
      <c r="A10" s="131" t="s">
        <v>32</v>
      </c>
      <c r="B10" s="25" t="s">
        <v>36</v>
      </c>
      <c r="C10" s="38">
        <v>1</v>
      </c>
      <c r="D10" s="70">
        <v>1</v>
      </c>
      <c r="E10" s="63" t="s">
        <v>17</v>
      </c>
    </row>
    <row r="11" spans="1:5" ht="24" x14ac:dyDescent="0.25">
      <c r="A11" s="132"/>
      <c r="B11" s="26" t="s">
        <v>94</v>
      </c>
      <c r="C11" s="40">
        <v>0.5</v>
      </c>
      <c r="D11" s="71">
        <v>0.48</v>
      </c>
      <c r="E11" s="65" t="s">
        <v>17</v>
      </c>
    </row>
    <row r="12" spans="1:5" ht="24" x14ac:dyDescent="0.25">
      <c r="A12" s="132"/>
      <c r="B12" s="26" t="s">
        <v>98</v>
      </c>
      <c r="C12" s="40">
        <v>1.5</v>
      </c>
      <c r="D12" s="71">
        <v>1</v>
      </c>
      <c r="E12" s="65" t="s">
        <v>17</v>
      </c>
    </row>
    <row r="13" spans="1:5" x14ac:dyDescent="0.25">
      <c r="A13" s="132"/>
      <c r="B13" s="26" t="s">
        <v>93</v>
      </c>
      <c r="C13" s="40">
        <v>0.42</v>
      </c>
      <c r="D13" s="71">
        <v>0.48</v>
      </c>
      <c r="E13" s="65" t="s">
        <v>17</v>
      </c>
    </row>
    <row r="14" spans="1:5" x14ac:dyDescent="0.25">
      <c r="A14" s="132"/>
      <c r="B14" s="26" t="s">
        <v>97</v>
      </c>
      <c r="C14" s="40">
        <v>1</v>
      </c>
      <c r="D14" s="71">
        <v>3</v>
      </c>
      <c r="E14" s="65" t="s">
        <v>17</v>
      </c>
    </row>
    <row r="15" spans="1:5" x14ac:dyDescent="0.25">
      <c r="A15" s="132"/>
      <c r="B15" s="26" t="s">
        <v>99</v>
      </c>
      <c r="C15" s="40">
        <v>2</v>
      </c>
      <c r="D15" s="71"/>
      <c r="E15" s="65" t="s">
        <v>17</v>
      </c>
    </row>
    <row r="16" spans="1:5" x14ac:dyDescent="0.25">
      <c r="A16" s="132"/>
      <c r="B16" s="26" t="s">
        <v>92</v>
      </c>
      <c r="C16" s="40"/>
      <c r="D16" s="71">
        <v>0.48</v>
      </c>
      <c r="E16" s="65" t="s">
        <v>17</v>
      </c>
    </row>
    <row r="17" spans="1:5" x14ac:dyDescent="0.25">
      <c r="A17" s="132"/>
      <c r="B17" s="26" t="s">
        <v>95</v>
      </c>
      <c r="C17" s="40"/>
      <c r="D17" s="71">
        <v>7</v>
      </c>
      <c r="E17" s="65" t="s">
        <v>17</v>
      </c>
    </row>
    <row r="18" spans="1:5" ht="24" x14ac:dyDescent="0.25">
      <c r="A18" s="132"/>
      <c r="B18" s="26" t="s">
        <v>75</v>
      </c>
      <c r="C18" s="40"/>
      <c r="D18" s="71">
        <v>0.81</v>
      </c>
      <c r="E18" s="65" t="s">
        <v>17</v>
      </c>
    </row>
    <row r="19" spans="1:5" ht="15.75" thickBot="1" x14ac:dyDescent="0.3">
      <c r="A19" s="132"/>
      <c r="B19" s="26" t="s">
        <v>96</v>
      </c>
      <c r="C19" s="40">
        <v>0.42</v>
      </c>
      <c r="D19" s="71"/>
      <c r="E19" s="65"/>
    </row>
    <row r="20" spans="1:5" ht="23.25" customHeight="1" thickBot="1" x14ac:dyDescent="0.3">
      <c r="A20" s="118" t="s">
        <v>44</v>
      </c>
      <c r="B20" s="119"/>
      <c r="C20" s="55">
        <f>SUM(C10:C19)</f>
        <v>6.84</v>
      </c>
      <c r="D20" s="76">
        <f>SUM(D10:D19)</f>
        <v>14.25</v>
      </c>
      <c r="E20" s="75"/>
    </row>
    <row r="21" spans="1:5" ht="15.75" thickBot="1" x14ac:dyDescent="0.3">
      <c r="A21" s="147" t="s">
        <v>45</v>
      </c>
      <c r="B21" s="148"/>
      <c r="C21" s="54">
        <f>SUM(C20:C20,C9:C9,C5:C5)</f>
        <v>13.280000000000001</v>
      </c>
      <c r="D21" s="77">
        <f>SUM(D20:D20,D9:D9,D5:D5)</f>
        <v>14.25</v>
      </c>
      <c r="E21" s="75"/>
    </row>
  </sheetData>
  <mergeCells count="8">
    <mergeCell ref="A10:A19"/>
    <mergeCell ref="A20:B20"/>
    <mergeCell ref="A21:B21"/>
    <mergeCell ref="A1:E1"/>
    <mergeCell ref="A2:B3"/>
    <mergeCell ref="A5:B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3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15" sqref="E15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36" customHeight="1" thickBot="1" x14ac:dyDescent="0.3">
      <c r="A1" s="176" t="s">
        <v>136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101" t="s">
        <v>125</v>
      </c>
      <c r="D2" s="102" t="s">
        <v>126</v>
      </c>
      <c r="E2" s="59"/>
    </row>
    <row r="3" spans="1:5" ht="42.75" thickBot="1" x14ac:dyDescent="0.3">
      <c r="A3" s="122"/>
      <c r="B3" s="123"/>
      <c r="C3" s="103" t="s">
        <v>6</v>
      </c>
      <c r="D3" s="103" t="s">
        <v>102</v>
      </c>
      <c r="E3" s="60" t="s">
        <v>12</v>
      </c>
    </row>
    <row r="4" spans="1:5" ht="24" customHeight="1" thickBot="1" x14ac:dyDescent="0.3">
      <c r="A4" s="100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8</v>
      </c>
      <c r="D6" s="70"/>
      <c r="E6" s="63"/>
    </row>
    <row r="7" spans="1:5" ht="18.75" customHeight="1" x14ac:dyDescent="0.25">
      <c r="A7" s="126"/>
      <c r="B7" s="26" t="s">
        <v>29</v>
      </c>
      <c r="C7" s="40">
        <v>108</v>
      </c>
      <c r="D7" s="71"/>
      <c r="E7" s="65" t="s">
        <v>17</v>
      </c>
    </row>
    <row r="8" spans="1:5" ht="18.75" customHeight="1" thickBot="1" x14ac:dyDescent="0.3">
      <c r="A8" s="126"/>
      <c r="B8" s="27" t="s">
        <v>30</v>
      </c>
      <c r="C8" s="42">
        <v>116</v>
      </c>
      <c r="D8" s="74"/>
      <c r="E8" s="66" t="s">
        <v>17</v>
      </c>
    </row>
    <row r="9" spans="1:5" ht="25.5" customHeight="1" thickBot="1" x14ac:dyDescent="0.3">
      <c r="A9" s="129" t="s">
        <v>31</v>
      </c>
      <c r="B9" s="130"/>
      <c r="C9" s="44">
        <f t="shared" ref="C9" si="0">SUM(C6:C8)</f>
        <v>232</v>
      </c>
      <c r="D9" s="73"/>
      <c r="E9" s="67"/>
    </row>
    <row r="10" spans="1:5" x14ac:dyDescent="0.25">
      <c r="A10" s="131" t="s">
        <v>32</v>
      </c>
      <c r="B10" s="25" t="s">
        <v>36</v>
      </c>
      <c r="C10" s="38">
        <v>36</v>
      </c>
      <c r="D10" s="70">
        <v>31</v>
      </c>
      <c r="E10" s="63" t="s">
        <v>17</v>
      </c>
    </row>
    <row r="11" spans="1:5" ht="24" x14ac:dyDescent="0.25">
      <c r="A11" s="132"/>
      <c r="B11" s="26" t="s">
        <v>94</v>
      </c>
      <c r="C11" s="40">
        <v>18</v>
      </c>
      <c r="D11" s="71">
        <v>15</v>
      </c>
      <c r="E11" s="65" t="s">
        <v>17</v>
      </c>
    </row>
    <row r="12" spans="1:5" ht="24" x14ac:dyDescent="0.25">
      <c r="A12" s="132"/>
      <c r="B12" s="26" t="s">
        <v>98</v>
      </c>
      <c r="C12" s="40">
        <v>54</v>
      </c>
      <c r="D12" s="71">
        <v>31</v>
      </c>
      <c r="E12" s="65" t="s">
        <v>17</v>
      </c>
    </row>
    <row r="13" spans="1:5" x14ac:dyDescent="0.25">
      <c r="A13" s="132"/>
      <c r="B13" s="26" t="s">
        <v>93</v>
      </c>
      <c r="C13" s="40">
        <v>15</v>
      </c>
      <c r="D13" s="71">
        <v>15</v>
      </c>
      <c r="E13" s="65" t="s">
        <v>17</v>
      </c>
    </row>
    <row r="14" spans="1:5" x14ac:dyDescent="0.25">
      <c r="A14" s="132"/>
      <c r="B14" s="26" t="s">
        <v>97</v>
      </c>
      <c r="C14" s="40">
        <v>36</v>
      </c>
      <c r="D14" s="71">
        <v>93</v>
      </c>
      <c r="E14" s="65" t="s">
        <v>17</v>
      </c>
    </row>
    <row r="15" spans="1:5" x14ac:dyDescent="0.25">
      <c r="A15" s="132"/>
      <c r="B15" s="26" t="s">
        <v>99</v>
      </c>
      <c r="C15" s="40">
        <v>72</v>
      </c>
      <c r="D15" s="71"/>
      <c r="E15" s="65" t="s">
        <v>17</v>
      </c>
    </row>
    <row r="16" spans="1:5" x14ac:dyDescent="0.25">
      <c r="A16" s="132"/>
      <c r="B16" s="26" t="s">
        <v>92</v>
      </c>
      <c r="C16" s="40"/>
      <c r="D16" s="71">
        <v>15</v>
      </c>
      <c r="E16" s="65" t="s">
        <v>17</v>
      </c>
    </row>
    <row r="17" spans="1:5" x14ac:dyDescent="0.25">
      <c r="A17" s="132"/>
      <c r="B17" s="26" t="s">
        <v>95</v>
      </c>
      <c r="C17" s="40"/>
      <c r="D17" s="71">
        <v>217</v>
      </c>
      <c r="E17" s="65" t="s">
        <v>17</v>
      </c>
    </row>
    <row r="18" spans="1:5" ht="24" x14ac:dyDescent="0.25">
      <c r="A18" s="132"/>
      <c r="B18" s="26" t="s">
        <v>75</v>
      </c>
      <c r="C18" s="40"/>
      <c r="D18" s="71">
        <v>25</v>
      </c>
      <c r="E18" s="65" t="s">
        <v>17</v>
      </c>
    </row>
    <row r="19" spans="1:5" ht="15.75" thickBot="1" x14ac:dyDescent="0.3">
      <c r="A19" s="132"/>
      <c r="B19" s="26" t="s">
        <v>96</v>
      </c>
      <c r="C19" s="40">
        <v>15</v>
      </c>
      <c r="D19" s="71"/>
      <c r="E19" s="65"/>
    </row>
    <row r="20" spans="1:5" ht="23.25" customHeight="1" thickBot="1" x14ac:dyDescent="0.3">
      <c r="A20" s="118" t="s">
        <v>128</v>
      </c>
      <c r="B20" s="119"/>
      <c r="C20" s="104">
        <f>SUM(C10:C19)</f>
        <v>246</v>
      </c>
      <c r="D20" s="76">
        <f>SUM(D9:D19)</f>
        <v>442</v>
      </c>
      <c r="E20" s="75"/>
    </row>
    <row r="21" spans="1:5" ht="23.25" customHeight="1" thickBot="1" x14ac:dyDescent="0.3">
      <c r="A21" s="169" t="s">
        <v>127</v>
      </c>
      <c r="B21" s="170"/>
      <c r="C21" s="134">
        <f>SUM(C20,C9,D20)</f>
        <v>920</v>
      </c>
      <c r="D21" s="135"/>
      <c r="E21" s="75"/>
    </row>
    <row r="22" spans="1:5" ht="24.6" customHeight="1" thickBot="1" x14ac:dyDescent="0.3">
      <c r="A22" s="169" t="s">
        <v>124</v>
      </c>
      <c r="B22" s="170"/>
      <c r="C22" s="134">
        <v>64</v>
      </c>
      <c r="D22" s="135"/>
      <c r="E22" s="75"/>
    </row>
    <row r="23" spans="1:5" ht="15.75" thickBot="1" x14ac:dyDescent="0.3">
      <c r="A23" s="147" t="s">
        <v>123</v>
      </c>
      <c r="B23" s="148"/>
      <c r="C23" s="137">
        <f>SUM(C21:D22)</f>
        <v>984</v>
      </c>
      <c r="D23" s="139"/>
    </row>
  </sheetData>
  <mergeCells count="13">
    <mergeCell ref="A1:E1"/>
    <mergeCell ref="C22:D22"/>
    <mergeCell ref="A23:B23"/>
    <mergeCell ref="C23:D23"/>
    <mergeCell ref="A21:B21"/>
    <mergeCell ref="C21:D21"/>
    <mergeCell ref="A22:B22"/>
    <mergeCell ref="A2:B3"/>
    <mergeCell ref="A5:B5"/>
    <mergeCell ref="A6:A8"/>
    <mergeCell ref="A9:B9"/>
    <mergeCell ref="A10:A19"/>
    <mergeCell ref="A20:B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3"/>
  <sheetViews>
    <sheetView workbookViewId="0">
      <pane xSplit="1" ySplit="3" topLeftCell="B7" activePane="bottomRight" state="frozen"/>
      <selection pane="topRight" activeCell="B1" sqref="B1"/>
      <selection pane="bottomLeft" activeCell="A3" sqref="A3"/>
      <selection pane="bottomRight" activeCell="E14" sqref="E14:E19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15.75" thickBot="1" x14ac:dyDescent="0.3">
      <c r="A1" s="171" t="s">
        <v>130</v>
      </c>
      <c r="B1" s="172"/>
      <c r="C1" s="172"/>
      <c r="D1" s="172"/>
      <c r="E1" s="173"/>
    </row>
    <row r="2" spans="1:5" ht="45" customHeight="1" x14ac:dyDescent="0.25">
      <c r="A2" s="158" t="s">
        <v>0</v>
      </c>
      <c r="B2" s="159"/>
      <c r="C2" s="101" t="s">
        <v>125</v>
      </c>
      <c r="D2" s="102" t="s">
        <v>126</v>
      </c>
      <c r="E2" s="59"/>
    </row>
    <row r="3" spans="1:5" ht="42.75" thickBot="1" x14ac:dyDescent="0.3">
      <c r="A3" s="122"/>
      <c r="B3" s="123"/>
      <c r="C3" s="58" t="s">
        <v>102</v>
      </c>
      <c r="D3" s="58" t="s">
        <v>102</v>
      </c>
      <c r="E3" s="60" t="s">
        <v>12</v>
      </c>
    </row>
    <row r="4" spans="1:5" ht="24" customHeight="1" thickBot="1" x14ac:dyDescent="0.3">
      <c r="A4" s="57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0.22</v>
      </c>
      <c r="D6" s="70"/>
      <c r="E6" s="63"/>
    </row>
    <row r="7" spans="1:5" ht="18.75" customHeight="1" x14ac:dyDescent="0.25">
      <c r="A7" s="126"/>
      <c r="B7" s="26" t="s">
        <v>29</v>
      </c>
      <c r="C7" s="40">
        <v>3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3.22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6.44</v>
      </c>
      <c r="D9" s="73"/>
      <c r="E9" s="67"/>
    </row>
    <row r="10" spans="1:5" x14ac:dyDescent="0.25">
      <c r="A10" s="131" t="s">
        <v>32</v>
      </c>
      <c r="B10" s="25" t="s">
        <v>67</v>
      </c>
      <c r="C10" s="38">
        <v>1.5</v>
      </c>
      <c r="D10" s="70"/>
      <c r="E10" s="63"/>
    </row>
    <row r="11" spans="1:5" x14ac:dyDescent="0.25">
      <c r="A11" s="132"/>
      <c r="B11" s="26" t="s">
        <v>68</v>
      </c>
      <c r="C11" s="40">
        <v>1</v>
      </c>
      <c r="D11" s="71"/>
      <c r="E11" s="65" t="s">
        <v>17</v>
      </c>
    </row>
    <row r="12" spans="1:5" ht="24" x14ac:dyDescent="0.25">
      <c r="A12" s="132"/>
      <c r="B12" s="26" t="s">
        <v>69</v>
      </c>
      <c r="C12" s="40">
        <v>1</v>
      </c>
      <c r="D12" s="71"/>
      <c r="E12" s="65" t="s">
        <v>17</v>
      </c>
    </row>
    <row r="13" spans="1:5" ht="24" x14ac:dyDescent="0.25">
      <c r="A13" s="132"/>
      <c r="B13" s="26" t="s">
        <v>71</v>
      </c>
      <c r="C13" s="40"/>
      <c r="D13" s="71">
        <v>2.9</v>
      </c>
      <c r="E13" s="65"/>
    </row>
    <row r="14" spans="1:5" x14ac:dyDescent="0.25">
      <c r="A14" s="132"/>
      <c r="B14" s="26" t="s">
        <v>73</v>
      </c>
      <c r="C14" s="40">
        <v>0.61</v>
      </c>
      <c r="D14" s="71">
        <v>3.23</v>
      </c>
      <c r="E14" s="65" t="s">
        <v>17</v>
      </c>
    </row>
    <row r="15" spans="1:5" ht="24" x14ac:dyDescent="0.25">
      <c r="A15" s="132"/>
      <c r="B15" s="26" t="s">
        <v>75</v>
      </c>
      <c r="C15" s="40"/>
      <c r="D15" s="71">
        <v>0.81</v>
      </c>
      <c r="E15" s="65" t="s">
        <v>17</v>
      </c>
    </row>
    <row r="16" spans="1:5" ht="48" x14ac:dyDescent="0.25">
      <c r="A16" s="132"/>
      <c r="B16" s="26" t="s">
        <v>72</v>
      </c>
      <c r="C16" s="40"/>
      <c r="D16" s="71">
        <v>3</v>
      </c>
      <c r="E16" s="65" t="s">
        <v>17</v>
      </c>
    </row>
    <row r="17" spans="1:5" ht="48" x14ac:dyDescent="0.25">
      <c r="A17" s="132"/>
      <c r="B17" s="26" t="s">
        <v>76</v>
      </c>
      <c r="C17" s="40"/>
      <c r="D17" s="71">
        <v>3.26</v>
      </c>
      <c r="E17" s="65" t="s">
        <v>17</v>
      </c>
    </row>
    <row r="18" spans="1:5" ht="36" x14ac:dyDescent="0.25">
      <c r="A18" s="132"/>
      <c r="B18" s="26" t="s">
        <v>77</v>
      </c>
      <c r="C18" s="40"/>
      <c r="D18" s="71">
        <v>3.26</v>
      </c>
      <c r="E18" s="65" t="s">
        <v>17</v>
      </c>
    </row>
    <row r="19" spans="1:5" ht="24" x14ac:dyDescent="0.25">
      <c r="A19" s="132"/>
      <c r="B19" s="26" t="s">
        <v>78</v>
      </c>
      <c r="C19" s="40"/>
      <c r="D19" s="71">
        <v>0.45</v>
      </c>
      <c r="E19" s="65" t="s">
        <v>17</v>
      </c>
    </row>
    <row r="20" spans="1:5" ht="36.75" thickBot="1" x14ac:dyDescent="0.3">
      <c r="A20" s="132"/>
      <c r="B20" s="26" t="s">
        <v>79</v>
      </c>
      <c r="C20" s="40"/>
      <c r="D20" s="71">
        <v>0.48</v>
      </c>
      <c r="E20" s="65"/>
    </row>
    <row r="21" spans="1:5" ht="23.25" customHeight="1" thickBot="1" x14ac:dyDescent="0.3">
      <c r="A21" s="118" t="s">
        <v>44</v>
      </c>
      <c r="B21" s="119"/>
      <c r="C21" s="55">
        <f>SUM(C10:C20)</f>
        <v>4.1100000000000003</v>
      </c>
      <c r="D21" s="76">
        <f>SUM(D10:D20)</f>
        <v>17.39</v>
      </c>
      <c r="E21" s="75"/>
    </row>
    <row r="22" spans="1:5" ht="15.75" thickBot="1" x14ac:dyDescent="0.3">
      <c r="A22" s="147" t="s">
        <v>45</v>
      </c>
      <c r="B22" s="148"/>
      <c r="C22" s="54">
        <f>SUM(C21:C21,C9:C9,C5:C5)</f>
        <v>10.55</v>
      </c>
      <c r="D22" s="77">
        <f>SUM(D21:D21,D9:D9,D5:D5)</f>
        <v>17.39</v>
      </c>
      <c r="E22" s="75"/>
    </row>
    <row r="23" spans="1:5" ht="24" customHeight="1" thickBot="1" x14ac:dyDescent="0.3">
      <c r="A23" s="169" t="s">
        <v>124</v>
      </c>
      <c r="B23" s="170"/>
      <c r="C23" s="134">
        <v>64</v>
      </c>
      <c r="D23" s="135"/>
      <c r="E23" s="75"/>
    </row>
  </sheetData>
  <mergeCells count="10">
    <mergeCell ref="A1:E1"/>
    <mergeCell ref="C23:D23"/>
    <mergeCell ref="A2:B3"/>
    <mergeCell ref="A5:B5"/>
    <mergeCell ref="A6:A8"/>
    <mergeCell ref="A9:B9"/>
    <mergeCell ref="A10:A20"/>
    <mergeCell ref="A21:B21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" sqref="A2:B3"/>
    </sheetView>
  </sheetViews>
  <sheetFormatPr defaultRowHeight="15" x14ac:dyDescent="0.25"/>
  <cols>
    <col min="2" max="2" width="17.5703125" customWidth="1"/>
    <col min="5" max="5" width="31.140625" bestFit="1" customWidth="1"/>
  </cols>
  <sheetData>
    <row r="1" spans="1:5" ht="34.5" customHeight="1" x14ac:dyDescent="0.25">
      <c r="A1" s="176" t="s">
        <v>137</v>
      </c>
      <c r="B1" s="172"/>
      <c r="C1" s="172"/>
      <c r="D1" s="172"/>
      <c r="E1" s="173"/>
    </row>
    <row r="2" spans="1:5" ht="45" customHeight="1" x14ac:dyDescent="0.25">
      <c r="A2" s="174" t="s">
        <v>0</v>
      </c>
      <c r="B2" s="121"/>
      <c r="C2" s="101" t="s">
        <v>125</v>
      </c>
      <c r="D2" s="102" t="s">
        <v>126</v>
      </c>
      <c r="E2" s="108"/>
    </row>
    <row r="3" spans="1:5" ht="42.75" thickBot="1" x14ac:dyDescent="0.3">
      <c r="A3" s="175"/>
      <c r="B3" s="123"/>
      <c r="C3" s="103" t="s">
        <v>102</v>
      </c>
      <c r="D3" s="103" t="s">
        <v>102</v>
      </c>
      <c r="E3" s="60" t="s">
        <v>12</v>
      </c>
    </row>
    <row r="4" spans="1:5" ht="24" customHeight="1" thickBot="1" x14ac:dyDescent="0.3">
      <c r="A4" s="100" t="s">
        <v>13</v>
      </c>
      <c r="B4" s="23"/>
      <c r="C4" s="30"/>
      <c r="D4" s="30"/>
      <c r="E4" s="7"/>
    </row>
    <row r="5" spans="1:5" ht="15.75" thickBot="1" x14ac:dyDescent="0.3">
      <c r="A5" s="127" t="s">
        <v>26</v>
      </c>
      <c r="B5" s="128"/>
      <c r="C5" s="36">
        <f>SUM(C4:C4)</f>
        <v>0</v>
      </c>
      <c r="D5" s="36">
        <f>SUM(D4:D4)</f>
        <v>0</v>
      </c>
      <c r="E5" s="19"/>
    </row>
    <row r="6" spans="1:5" ht="16.5" customHeight="1" x14ac:dyDescent="0.25">
      <c r="A6" s="125" t="s">
        <v>27</v>
      </c>
      <c r="B6" s="25" t="s">
        <v>28</v>
      </c>
      <c r="C6" s="38">
        <v>8</v>
      </c>
      <c r="D6" s="70"/>
      <c r="E6" s="63"/>
    </row>
    <row r="7" spans="1:5" ht="18.75" customHeight="1" x14ac:dyDescent="0.25">
      <c r="A7" s="126"/>
      <c r="B7" s="26" t="s">
        <v>29</v>
      </c>
      <c r="C7" s="40">
        <v>108</v>
      </c>
      <c r="D7" s="71"/>
      <c r="E7" s="65"/>
    </row>
    <row r="8" spans="1:5" ht="18.75" customHeight="1" thickBot="1" x14ac:dyDescent="0.3">
      <c r="A8" s="126"/>
      <c r="B8" s="27" t="s">
        <v>30</v>
      </c>
      <c r="C8" s="42">
        <v>116</v>
      </c>
      <c r="D8" s="74"/>
      <c r="E8" s="66"/>
    </row>
    <row r="9" spans="1:5" ht="25.5" customHeight="1" thickBot="1" x14ac:dyDescent="0.3">
      <c r="A9" s="129" t="s">
        <v>31</v>
      </c>
      <c r="B9" s="130"/>
      <c r="C9" s="44">
        <f t="shared" ref="C9" si="0">SUM(C6:C8)</f>
        <v>232</v>
      </c>
      <c r="D9" s="73"/>
      <c r="E9" s="67"/>
    </row>
    <row r="10" spans="1:5" x14ac:dyDescent="0.25">
      <c r="A10" s="131" t="s">
        <v>32</v>
      </c>
      <c r="B10" s="25" t="s">
        <v>67</v>
      </c>
      <c r="C10" s="38">
        <v>54</v>
      </c>
      <c r="D10" s="70"/>
      <c r="E10" s="63"/>
    </row>
    <row r="11" spans="1:5" x14ac:dyDescent="0.25">
      <c r="A11" s="132"/>
      <c r="B11" s="26" t="s">
        <v>68</v>
      </c>
      <c r="C11" s="40">
        <v>36</v>
      </c>
      <c r="D11" s="71"/>
      <c r="E11" s="65"/>
    </row>
    <row r="12" spans="1:5" ht="24" x14ac:dyDescent="0.25">
      <c r="A12" s="132"/>
      <c r="B12" s="26" t="s">
        <v>69</v>
      </c>
      <c r="C12" s="40">
        <v>36</v>
      </c>
      <c r="D12" s="71"/>
      <c r="E12" s="65"/>
    </row>
    <row r="13" spans="1:5" ht="24" x14ac:dyDescent="0.25">
      <c r="A13" s="132"/>
      <c r="B13" s="26" t="s">
        <v>71</v>
      </c>
      <c r="C13" s="40"/>
      <c r="D13" s="71">
        <v>90</v>
      </c>
      <c r="E13" s="65"/>
    </row>
    <row r="14" spans="1:5" x14ac:dyDescent="0.25">
      <c r="A14" s="132"/>
      <c r="B14" s="26" t="s">
        <v>73</v>
      </c>
      <c r="C14" s="40">
        <v>22</v>
      </c>
      <c r="D14" s="71">
        <v>100</v>
      </c>
      <c r="E14" s="65"/>
    </row>
    <row r="15" spans="1:5" ht="24" x14ac:dyDescent="0.25">
      <c r="A15" s="132"/>
      <c r="B15" s="26" t="s">
        <v>75</v>
      </c>
      <c r="C15" s="40"/>
      <c r="D15" s="71">
        <v>25</v>
      </c>
      <c r="E15" s="65"/>
    </row>
    <row r="16" spans="1:5" ht="48" x14ac:dyDescent="0.25">
      <c r="A16" s="132"/>
      <c r="B16" s="26" t="s">
        <v>72</v>
      </c>
      <c r="C16" s="40"/>
      <c r="D16" s="71">
        <v>93</v>
      </c>
      <c r="E16" s="65"/>
    </row>
    <row r="17" spans="1:5" ht="48" x14ac:dyDescent="0.25">
      <c r="A17" s="132"/>
      <c r="B17" s="26" t="s">
        <v>76</v>
      </c>
      <c r="C17" s="40"/>
      <c r="D17" s="71">
        <v>101</v>
      </c>
      <c r="E17" s="65"/>
    </row>
    <row r="18" spans="1:5" ht="36" x14ac:dyDescent="0.25">
      <c r="A18" s="132"/>
      <c r="B18" s="26" t="s">
        <v>77</v>
      </c>
      <c r="C18" s="40"/>
      <c r="D18" s="71">
        <v>101</v>
      </c>
      <c r="E18" s="65"/>
    </row>
    <row r="19" spans="1:5" ht="24" x14ac:dyDescent="0.25">
      <c r="A19" s="132"/>
      <c r="B19" s="26" t="s">
        <v>78</v>
      </c>
      <c r="C19" s="40"/>
      <c r="D19" s="71">
        <v>14</v>
      </c>
      <c r="E19" s="65"/>
    </row>
    <row r="20" spans="1:5" ht="36.75" thickBot="1" x14ac:dyDescent="0.3">
      <c r="A20" s="132"/>
      <c r="B20" s="26" t="s">
        <v>79</v>
      </c>
      <c r="C20" s="40"/>
      <c r="D20" s="71">
        <v>15</v>
      </c>
      <c r="E20" s="65"/>
    </row>
    <row r="21" spans="1:5" ht="23.25" customHeight="1" thickBot="1" x14ac:dyDescent="0.3">
      <c r="A21" s="118" t="s">
        <v>128</v>
      </c>
      <c r="B21" s="119"/>
      <c r="C21" s="104">
        <f>SUM(C10:C20)</f>
        <v>148</v>
      </c>
      <c r="D21" s="76">
        <f>SUM(D10:D20)</f>
        <v>539</v>
      </c>
      <c r="E21" s="75"/>
    </row>
    <row r="22" spans="1:5" ht="23.25" customHeight="1" thickBot="1" x14ac:dyDescent="0.3">
      <c r="A22" s="169" t="s">
        <v>127</v>
      </c>
      <c r="B22" s="170"/>
      <c r="C22" s="134">
        <f>SUM(C21:D21,C9)</f>
        <v>919</v>
      </c>
      <c r="D22" s="135"/>
      <c r="E22" s="75"/>
    </row>
    <row r="23" spans="1:5" ht="23.25" customHeight="1" thickBot="1" x14ac:dyDescent="0.3">
      <c r="A23" s="169" t="s">
        <v>124</v>
      </c>
      <c r="B23" s="170"/>
      <c r="C23" s="134">
        <v>64</v>
      </c>
      <c r="D23" s="135"/>
      <c r="E23" s="75"/>
    </row>
    <row r="24" spans="1:5" ht="15.75" thickBot="1" x14ac:dyDescent="0.3">
      <c r="A24" s="147" t="s">
        <v>123</v>
      </c>
      <c r="B24" s="148"/>
      <c r="C24" s="137">
        <f>SUM(C22:D23)</f>
        <v>983</v>
      </c>
      <c r="D24" s="139"/>
      <c r="E24" s="75"/>
    </row>
  </sheetData>
  <mergeCells count="13">
    <mergeCell ref="C24:D24"/>
    <mergeCell ref="A23:B23"/>
    <mergeCell ref="C23:D23"/>
    <mergeCell ref="A1:E1"/>
    <mergeCell ref="A22:B22"/>
    <mergeCell ref="C22:D22"/>
    <mergeCell ref="A24:B24"/>
    <mergeCell ref="A2:B3"/>
    <mergeCell ref="A5:B5"/>
    <mergeCell ref="A6:A8"/>
    <mergeCell ref="A9:B9"/>
    <mergeCell ref="A10:A20"/>
    <mergeCell ref="A21:B2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7"/>
  <sheetViews>
    <sheetView view="pageBreakPreview" zoomScaleNormal="100" zoomScaleSheetLayoutView="100" workbookViewId="0">
      <pane xSplit="16" ySplit="11" topLeftCell="Q12" activePane="bottomRight" state="frozen"/>
      <selection pane="topRight" activeCell="O1" sqref="O1"/>
      <selection pane="bottomLeft" activeCell="A11" sqref="A11"/>
      <selection pane="bottomRight" activeCell="U14" sqref="U14"/>
    </sheetView>
  </sheetViews>
  <sheetFormatPr defaultRowHeight="15" x14ac:dyDescent="0.25"/>
  <cols>
    <col min="2" max="2" width="17.5703125" customWidth="1"/>
    <col min="21" max="21" width="36" bestFit="1" customWidth="1"/>
  </cols>
  <sheetData>
    <row r="1" spans="1:21" ht="15.75" thickBot="1" x14ac:dyDescent="0.3">
      <c r="A1" s="157" t="s">
        <v>113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41.2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0"/>
      <c r="G2" s="131" t="s">
        <v>3</v>
      </c>
      <c r="H2" s="164"/>
      <c r="I2" s="165"/>
      <c r="J2" s="165"/>
      <c r="K2" s="160"/>
      <c r="L2" s="161" t="s">
        <v>4</v>
      </c>
      <c r="M2" s="162"/>
      <c r="N2" s="162"/>
      <c r="O2" s="162"/>
      <c r="P2" s="163"/>
      <c r="Q2" s="131" t="s">
        <v>5</v>
      </c>
      <c r="R2" s="165"/>
      <c r="S2" s="165"/>
      <c r="T2" s="160"/>
      <c r="U2" s="61"/>
    </row>
    <row r="3" spans="1:2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29" t="s">
        <v>7</v>
      </c>
      <c r="G3" s="58" t="s">
        <v>6</v>
      </c>
      <c r="H3" s="87" t="s">
        <v>8</v>
      </c>
      <c r="I3" s="10" t="s">
        <v>7</v>
      </c>
      <c r="J3" s="10" t="s">
        <v>9</v>
      </c>
      <c r="K3" s="29" t="s">
        <v>10</v>
      </c>
      <c r="L3" s="58" t="s">
        <v>6</v>
      </c>
      <c r="M3" s="87" t="s">
        <v>8</v>
      </c>
      <c r="N3" s="10" t="s">
        <v>7</v>
      </c>
      <c r="O3" s="10" t="s">
        <v>9</v>
      </c>
      <c r="P3" s="29" t="s">
        <v>10</v>
      </c>
      <c r="Q3" s="58" t="s">
        <v>6</v>
      </c>
      <c r="R3" s="10" t="s">
        <v>11</v>
      </c>
      <c r="S3" s="10" t="s">
        <v>9</v>
      </c>
      <c r="T3" s="29" t="s">
        <v>10</v>
      </c>
      <c r="U3" s="62" t="s">
        <v>12</v>
      </c>
    </row>
    <row r="4" spans="1:21" ht="24" customHeight="1" x14ac:dyDescent="0.25">
      <c r="A4" s="125" t="s">
        <v>13</v>
      </c>
      <c r="B4" s="23" t="s">
        <v>14</v>
      </c>
      <c r="C4" s="30">
        <v>4</v>
      </c>
      <c r="D4" s="31"/>
      <c r="E4" s="30">
        <v>5</v>
      </c>
      <c r="F4" s="31"/>
      <c r="G4" s="38">
        <v>3</v>
      </c>
      <c r="H4" s="88">
        <v>1</v>
      </c>
      <c r="I4" s="5"/>
      <c r="J4" s="5"/>
      <c r="K4" s="39"/>
      <c r="L4" s="38">
        <v>3</v>
      </c>
      <c r="M4" s="88"/>
      <c r="N4" s="5">
        <v>1</v>
      </c>
      <c r="O4" s="5"/>
      <c r="P4" s="39"/>
      <c r="Q4" s="38"/>
      <c r="R4" s="5"/>
      <c r="S4" s="11"/>
      <c r="T4" s="31"/>
      <c r="U4" s="7" t="s">
        <v>15</v>
      </c>
    </row>
    <row r="5" spans="1:21" x14ac:dyDescent="0.25">
      <c r="A5" s="126"/>
      <c r="B5" s="3" t="s">
        <v>16</v>
      </c>
      <c r="C5" s="32">
        <v>4</v>
      </c>
      <c r="D5" s="33"/>
      <c r="E5" s="32">
        <v>4</v>
      </c>
      <c r="F5" s="33"/>
      <c r="G5" s="40">
        <v>3</v>
      </c>
      <c r="H5" s="89"/>
      <c r="I5" s="2"/>
      <c r="J5" s="2"/>
      <c r="K5" s="41"/>
      <c r="L5" s="40">
        <v>3</v>
      </c>
      <c r="M5" s="89">
        <v>1</v>
      </c>
      <c r="N5" s="2"/>
      <c r="O5" s="2"/>
      <c r="P5" s="41"/>
      <c r="Q5" s="40"/>
      <c r="R5" s="2"/>
      <c r="S5" s="1"/>
      <c r="T5" s="33"/>
      <c r="U5" s="12" t="s">
        <v>17</v>
      </c>
    </row>
    <row r="6" spans="1:21" x14ac:dyDescent="0.25">
      <c r="A6" s="126"/>
      <c r="B6" s="3" t="s">
        <v>18</v>
      </c>
      <c r="C6" s="32">
        <v>4</v>
      </c>
      <c r="D6" s="33">
        <v>1</v>
      </c>
      <c r="E6" s="32">
        <v>4</v>
      </c>
      <c r="F6" s="33"/>
      <c r="G6" s="40">
        <v>3</v>
      </c>
      <c r="H6" s="89">
        <v>1</v>
      </c>
      <c r="I6" s="2"/>
      <c r="J6" s="2"/>
      <c r="K6" s="41"/>
      <c r="L6" s="40">
        <v>3</v>
      </c>
      <c r="M6" s="89"/>
      <c r="N6" s="2">
        <v>1</v>
      </c>
      <c r="O6" s="2"/>
      <c r="P6" s="41"/>
      <c r="Q6" s="40"/>
      <c r="R6" s="2"/>
      <c r="S6" s="1"/>
      <c r="T6" s="33"/>
      <c r="U6" s="8" t="s">
        <v>15</v>
      </c>
    </row>
    <row r="7" spans="1:21" x14ac:dyDescent="0.25">
      <c r="A7" s="126"/>
      <c r="B7" s="3" t="s">
        <v>19</v>
      </c>
      <c r="C7" s="32">
        <v>3</v>
      </c>
      <c r="D7" s="33"/>
      <c r="E7" s="32">
        <v>3</v>
      </c>
      <c r="F7" s="33"/>
      <c r="G7" s="40">
        <v>2</v>
      </c>
      <c r="H7" s="89"/>
      <c r="I7" s="2">
        <v>1</v>
      </c>
      <c r="J7" s="2"/>
      <c r="K7" s="41"/>
      <c r="L7" s="40">
        <v>2</v>
      </c>
      <c r="M7" s="89">
        <v>1</v>
      </c>
      <c r="N7" s="2"/>
      <c r="O7" s="2"/>
      <c r="P7" s="41"/>
      <c r="Q7" s="40"/>
      <c r="R7" s="2"/>
      <c r="S7" s="1"/>
      <c r="T7" s="33"/>
      <c r="U7" s="8"/>
    </row>
    <row r="8" spans="1:21" x14ac:dyDescent="0.25">
      <c r="A8" s="126"/>
      <c r="B8" s="3" t="s">
        <v>20</v>
      </c>
      <c r="C8" s="32"/>
      <c r="D8" s="33"/>
      <c r="E8" s="32"/>
      <c r="F8" s="33"/>
      <c r="G8" s="40"/>
      <c r="H8" s="89"/>
      <c r="I8" s="2"/>
      <c r="J8" s="2"/>
      <c r="K8" s="41"/>
      <c r="L8" s="40">
        <v>1</v>
      </c>
      <c r="M8" s="89"/>
      <c r="N8" s="2"/>
      <c r="O8" s="2"/>
      <c r="P8" s="41"/>
      <c r="Q8" s="40"/>
      <c r="R8" s="2"/>
      <c r="S8" s="1"/>
      <c r="T8" s="33"/>
      <c r="U8" s="8"/>
    </row>
    <row r="9" spans="1:21" x14ac:dyDescent="0.25">
      <c r="A9" s="126"/>
      <c r="B9" s="3" t="s">
        <v>21</v>
      </c>
      <c r="C9" s="32">
        <v>1</v>
      </c>
      <c r="D9" s="33">
        <v>1</v>
      </c>
      <c r="E9" s="32"/>
      <c r="F9" s="33"/>
      <c r="G9" s="40"/>
      <c r="H9" s="89"/>
      <c r="I9" s="2"/>
      <c r="J9" s="2"/>
      <c r="K9" s="41"/>
      <c r="L9" s="40"/>
      <c r="M9" s="89"/>
      <c r="N9" s="2"/>
      <c r="O9" s="2"/>
      <c r="P9" s="41"/>
      <c r="Q9" s="40"/>
      <c r="R9" s="2"/>
      <c r="S9" s="1"/>
      <c r="T9" s="50"/>
      <c r="U9" s="8" t="s">
        <v>17</v>
      </c>
    </row>
    <row r="10" spans="1:21" x14ac:dyDescent="0.25">
      <c r="A10" s="126"/>
      <c r="B10" s="3" t="s">
        <v>22</v>
      </c>
      <c r="C10" s="32">
        <v>4</v>
      </c>
      <c r="D10" s="33"/>
      <c r="E10" s="32">
        <v>4</v>
      </c>
      <c r="F10" s="33"/>
      <c r="G10" s="40">
        <v>3</v>
      </c>
      <c r="H10" s="89"/>
      <c r="I10" s="2"/>
      <c r="J10" s="2"/>
      <c r="K10" s="41"/>
      <c r="L10" s="40">
        <v>3</v>
      </c>
      <c r="M10" s="89"/>
      <c r="N10" s="2"/>
      <c r="O10" s="2"/>
      <c r="P10" s="41"/>
      <c r="Q10" s="40"/>
      <c r="R10" s="2"/>
      <c r="S10" s="1"/>
      <c r="T10" s="50"/>
      <c r="U10" s="8"/>
    </row>
    <row r="11" spans="1:21" x14ac:dyDescent="0.25">
      <c r="A11" s="126"/>
      <c r="B11" s="3" t="s">
        <v>23</v>
      </c>
      <c r="C11" s="32">
        <v>1</v>
      </c>
      <c r="D11" s="33">
        <v>1</v>
      </c>
      <c r="E11" s="32">
        <v>1</v>
      </c>
      <c r="F11" s="33"/>
      <c r="G11" s="40">
        <v>1</v>
      </c>
      <c r="H11" s="89"/>
      <c r="I11" s="2"/>
      <c r="J11" s="2"/>
      <c r="K11" s="41"/>
      <c r="L11" s="40">
        <v>1</v>
      </c>
      <c r="M11" s="89"/>
      <c r="N11" s="2"/>
      <c r="O11" s="2"/>
      <c r="P11" s="41"/>
      <c r="Q11" s="40"/>
      <c r="R11" s="2">
        <v>1</v>
      </c>
      <c r="S11" s="1"/>
      <c r="T11" s="50"/>
      <c r="U11" s="13"/>
    </row>
    <row r="12" spans="1:21" ht="36" x14ac:dyDescent="0.25">
      <c r="A12" s="126"/>
      <c r="B12" s="3" t="s">
        <v>24</v>
      </c>
      <c r="C12" s="32">
        <v>3</v>
      </c>
      <c r="D12" s="33"/>
      <c r="E12" s="32"/>
      <c r="F12" s="33"/>
      <c r="G12" s="32"/>
      <c r="H12" s="90"/>
      <c r="I12" s="1"/>
      <c r="J12" s="1"/>
      <c r="K12" s="33"/>
      <c r="L12" s="32"/>
      <c r="M12" s="90"/>
      <c r="N12" s="1"/>
      <c r="O12" s="1"/>
      <c r="P12" s="33"/>
      <c r="Q12" s="32"/>
      <c r="R12" s="1"/>
      <c r="S12" s="1"/>
      <c r="T12" s="50"/>
      <c r="U12" s="8"/>
    </row>
    <row r="13" spans="1:21" x14ac:dyDescent="0.25">
      <c r="A13" s="126"/>
      <c r="B13" s="3" t="s">
        <v>109</v>
      </c>
      <c r="C13" s="32"/>
      <c r="D13" s="33"/>
      <c r="E13" s="32">
        <v>2</v>
      </c>
      <c r="F13" s="33">
        <v>1</v>
      </c>
      <c r="G13" s="32">
        <v>2</v>
      </c>
      <c r="H13" s="90"/>
      <c r="I13" s="1"/>
      <c r="J13" s="1"/>
      <c r="K13" s="33"/>
      <c r="L13" s="32"/>
      <c r="M13" s="90"/>
      <c r="N13" s="1"/>
      <c r="O13" s="1"/>
      <c r="P13" s="33"/>
      <c r="Q13" s="32"/>
      <c r="R13" s="1"/>
      <c r="S13" s="1"/>
      <c r="T13" s="50"/>
      <c r="U13" s="8" t="s">
        <v>132</v>
      </c>
    </row>
    <row r="14" spans="1:21" ht="24.75" thickBot="1" x14ac:dyDescent="0.3">
      <c r="A14" s="126"/>
      <c r="B14" s="24" t="s">
        <v>25</v>
      </c>
      <c r="C14" s="34"/>
      <c r="D14" s="35"/>
      <c r="E14" s="34">
        <v>1</v>
      </c>
      <c r="F14" s="35"/>
      <c r="G14" s="34"/>
      <c r="H14" s="91"/>
      <c r="I14" s="4"/>
      <c r="J14" s="4"/>
      <c r="K14" s="35"/>
      <c r="L14" s="34"/>
      <c r="M14" s="91"/>
      <c r="N14" s="4"/>
      <c r="O14" s="4"/>
      <c r="P14" s="35"/>
      <c r="Q14" s="34"/>
      <c r="R14" s="4"/>
      <c r="S14" s="4"/>
      <c r="T14" s="51"/>
      <c r="U14" s="14"/>
    </row>
    <row r="15" spans="1:21" ht="15.75" thickBot="1" x14ac:dyDescent="0.3">
      <c r="A15" s="127" t="s">
        <v>26</v>
      </c>
      <c r="B15" s="128"/>
      <c r="C15" s="36">
        <f t="shared" ref="C15:I15" si="0">SUM(C4:C14)</f>
        <v>24</v>
      </c>
      <c r="D15" s="37">
        <f t="shared" si="0"/>
        <v>3</v>
      </c>
      <c r="E15" s="36">
        <f t="shared" si="0"/>
        <v>24</v>
      </c>
      <c r="F15" s="37">
        <f t="shared" si="0"/>
        <v>1</v>
      </c>
      <c r="G15" s="36">
        <f t="shared" si="0"/>
        <v>17</v>
      </c>
      <c r="H15" s="18">
        <f t="shared" si="0"/>
        <v>2</v>
      </c>
      <c r="I15" s="18">
        <f t="shared" si="0"/>
        <v>1</v>
      </c>
      <c r="J15" s="18"/>
      <c r="K15" s="37"/>
      <c r="L15" s="36">
        <f>SUM(L4:L14)</f>
        <v>16</v>
      </c>
      <c r="M15" s="18">
        <f>SUM(M4:M14)</f>
        <v>2</v>
      </c>
      <c r="N15" s="18">
        <f>SUM(N4:N14)</f>
        <v>2</v>
      </c>
      <c r="O15" s="18"/>
      <c r="P15" s="37"/>
      <c r="Q15" s="36">
        <f>SUM(Q4:Q14)</f>
        <v>0</v>
      </c>
      <c r="R15" s="18">
        <f>SUM(R4:R14)</f>
        <v>1</v>
      </c>
      <c r="S15" s="18"/>
      <c r="T15" s="37"/>
      <c r="U15" s="19"/>
    </row>
    <row r="16" spans="1:21" ht="16.5" customHeight="1" x14ac:dyDescent="0.25">
      <c r="A16" s="125" t="s">
        <v>27</v>
      </c>
      <c r="B16" s="25" t="s">
        <v>28</v>
      </c>
      <c r="C16" s="38"/>
      <c r="D16" s="39"/>
      <c r="E16" s="38">
        <v>0.5</v>
      </c>
      <c r="F16" s="39"/>
      <c r="G16" s="38"/>
      <c r="H16" s="88"/>
      <c r="I16" s="5"/>
      <c r="J16" s="5"/>
      <c r="K16" s="39"/>
      <c r="L16" s="38"/>
      <c r="M16" s="88"/>
      <c r="N16" s="5"/>
      <c r="O16" s="5"/>
      <c r="P16" s="39"/>
      <c r="Q16" s="38"/>
      <c r="R16" s="5"/>
      <c r="S16" s="5"/>
      <c r="T16" s="39"/>
      <c r="U16" s="7"/>
    </row>
    <row r="17" spans="1:21" ht="18.75" customHeight="1" x14ac:dyDescent="0.25">
      <c r="A17" s="126"/>
      <c r="B17" s="26" t="s">
        <v>29</v>
      </c>
      <c r="C17" s="40">
        <v>4</v>
      </c>
      <c r="D17" s="41"/>
      <c r="E17" s="40">
        <v>3.5</v>
      </c>
      <c r="F17" s="41"/>
      <c r="G17" s="40"/>
      <c r="H17" s="89"/>
      <c r="I17" s="2"/>
      <c r="J17" s="2"/>
      <c r="K17" s="41"/>
      <c r="L17" s="40"/>
      <c r="M17" s="89"/>
      <c r="N17" s="2"/>
      <c r="O17" s="2"/>
      <c r="P17" s="41"/>
      <c r="Q17" s="40"/>
      <c r="R17" s="2"/>
      <c r="S17" s="2"/>
      <c r="T17" s="41"/>
      <c r="U17" s="8" t="s">
        <v>17</v>
      </c>
    </row>
    <row r="18" spans="1:21" ht="18.75" customHeight="1" thickBot="1" x14ac:dyDescent="0.3">
      <c r="A18" s="126"/>
      <c r="B18" s="27" t="s">
        <v>30</v>
      </c>
      <c r="C18" s="42">
        <v>3</v>
      </c>
      <c r="D18" s="43"/>
      <c r="E18" s="42">
        <v>5</v>
      </c>
      <c r="F18" s="43"/>
      <c r="G18" s="42"/>
      <c r="H18" s="93"/>
      <c r="I18" s="15"/>
      <c r="J18" s="15"/>
      <c r="K18" s="43"/>
      <c r="L18" s="42"/>
      <c r="M18" s="93"/>
      <c r="N18" s="15"/>
      <c r="O18" s="15"/>
      <c r="P18" s="43"/>
      <c r="Q18" s="42"/>
      <c r="R18" s="15"/>
      <c r="S18" s="15"/>
      <c r="T18" s="43"/>
      <c r="U18" s="16" t="s">
        <v>17</v>
      </c>
    </row>
    <row r="19" spans="1:21" ht="25.5" customHeight="1" thickBot="1" x14ac:dyDescent="0.3">
      <c r="A19" s="129" t="s">
        <v>31</v>
      </c>
      <c r="B19" s="130"/>
      <c r="C19" s="44">
        <f>SUM(C16:C18)</f>
        <v>7</v>
      </c>
      <c r="D19" s="45"/>
      <c r="E19" s="44">
        <f t="shared" ref="E19" si="1">SUM(E16:E18)</f>
        <v>9</v>
      </c>
      <c r="F19" s="45"/>
      <c r="G19" s="44"/>
      <c r="H19" s="94"/>
      <c r="I19" s="20"/>
      <c r="J19" s="20"/>
      <c r="K19" s="45"/>
      <c r="L19" s="44"/>
      <c r="M19" s="94"/>
      <c r="N19" s="20"/>
      <c r="O19" s="20"/>
      <c r="P19" s="45"/>
      <c r="Q19" s="44"/>
      <c r="R19" s="20"/>
      <c r="S19" s="20"/>
      <c r="T19" s="45"/>
      <c r="U19" s="21"/>
    </row>
    <row r="20" spans="1:21" ht="24" x14ac:dyDescent="0.25">
      <c r="A20" s="131" t="s">
        <v>32</v>
      </c>
      <c r="B20" s="25" t="s">
        <v>33</v>
      </c>
      <c r="C20" s="38"/>
      <c r="D20" s="39"/>
      <c r="E20" s="38"/>
      <c r="F20" s="39"/>
      <c r="G20" s="38"/>
      <c r="H20" s="88"/>
      <c r="I20" s="5"/>
      <c r="J20" s="5"/>
      <c r="K20" s="39"/>
      <c r="L20" s="38"/>
      <c r="M20" s="88"/>
      <c r="N20" s="5"/>
      <c r="O20" s="5"/>
      <c r="P20" s="39"/>
      <c r="Q20" s="38">
        <v>2</v>
      </c>
      <c r="R20" s="5"/>
      <c r="S20" s="5"/>
      <c r="T20" s="39"/>
      <c r="U20" s="7"/>
    </row>
    <row r="21" spans="1:21" x14ac:dyDescent="0.25">
      <c r="A21" s="115"/>
      <c r="B21" s="86" t="s">
        <v>34</v>
      </c>
      <c r="C21" s="79"/>
      <c r="D21" s="80"/>
      <c r="E21" s="79"/>
      <c r="F21" s="80"/>
      <c r="G21" s="79">
        <v>1</v>
      </c>
      <c r="H21" s="95"/>
      <c r="I21" s="81"/>
      <c r="J21" s="81"/>
      <c r="K21" s="80">
        <v>1</v>
      </c>
      <c r="L21" s="84"/>
      <c r="M21" s="97"/>
      <c r="N21" s="85"/>
      <c r="O21" s="81"/>
      <c r="P21" s="83"/>
      <c r="Q21" s="79"/>
      <c r="R21" s="81"/>
      <c r="S21" s="81"/>
      <c r="T21" s="80"/>
      <c r="U21" s="82"/>
    </row>
    <row r="22" spans="1:21" x14ac:dyDescent="0.25">
      <c r="A22" s="132"/>
      <c r="B22" s="26" t="s">
        <v>35</v>
      </c>
      <c r="C22" s="40"/>
      <c r="D22" s="41"/>
      <c r="E22" s="40"/>
      <c r="F22" s="41"/>
      <c r="G22" s="40"/>
      <c r="H22" s="89"/>
      <c r="I22" s="2"/>
      <c r="J22" s="2">
        <v>1</v>
      </c>
      <c r="K22" s="41">
        <v>1</v>
      </c>
      <c r="L22" s="40"/>
      <c r="M22" s="89"/>
      <c r="N22" s="2"/>
      <c r="O22" s="2"/>
      <c r="P22" s="41"/>
      <c r="Q22" s="40"/>
      <c r="R22" s="2"/>
      <c r="S22" s="2"/>
      <c r="T22" s="41"/>
      <c r="U22" s="8"/>
    </row>
    <row r="23" spans="1:21" x14ac:dyDescent="0.25">
      <c r="A23" s="132"/>
      <c r="B23" s="26" t="s">
        <v>36</v>
      </c>
      <c r="C23" s="40"/>
      <c r="D23" s="41"/>
      <c r="E23" s="40"/>
      <c r="F23" s="41"/>
      <c r="G23" s="40">
        <v>2</v>
      </c>
      <c r="H23" s="89"/>
      <c r="I23" s="2"/>
      <c r="J23" s="2"/>
      <c r="K23" s="41">
        <v>1</v>
      </c>
      <c r="L23" s="40">
        <v>3</v>
      </c>
      <c r="M23" s="89"/>
      <c r="N23" s="2"/>
      <c r="O23" s="2"/>
      <c r="P23" s="41"/>
      <c r="Q23" s="40"/>
      <c r="R23" s="2"/>
      <c r="S23" s="2"/>
      <c r="T23" s="41"/>
      <c r="U23" s="8"/>
    </row>
    <row r="24" spans="1:21" x14ac:dyDescent="0.25">
      <c r="A24" s="132"/>
      <c r="B24" s="26" t="s">
        <v>37</v>
      </c>
      <c r="C24" s="40"/>
      <c r="D24" s="41"/>
      <c r="E24" s="40"/>
      <c r="F24" s="41"/>
      <c r="G24" s="40">
        <v>2</v>
      </c>
      <c r="H24" s="89"/>
      <c r="I24" s="2"/>
      <c r="J24" s="2">
        <v>1</v>
      </c>
      <c r="K24" s="41">
        <v>4</v>
      </c>
      <c r="L24" s="40">
        <v>4</v>
      </c>
      <c r="M24" s="89"/>
      <c r="N24" s="2"/>
      <c r="O24" s="2">
        <v>1</v>
      </c>
      <c r="P24" s="41"/>
      <c r="Q24" s="40"/>
      <c r="R24" s="2"/>
      <c r="S24" s="2">
        <v>1</v>
      </c>
      <c r="T24" s="41"/>
      <c r="U24" s="8"/>
    </row>
    <row r="25" spans="1:21" ht="24" x14ac:dyDescent="0.25">
      <c r="A25" s="132"/>
      <c r="B25" s="26" t="s">
        <v>38</v>
      </c>
      <c r="C25" s="40"/>
      <c r="D25" s="41"/>
      <c r="E25" s="40"/>
      <c r="F25" s="41"/>
      <c r="G25" s="40"/>
      <c r="H25" s="89"/>
      <c r="I25" s="2"/>
      <c r="J25" s="2"/>
      <c r="K25" s="41"/>
      <c r="L25" s="40">
        <v>5</v>
      </c>
      <c r="M25" s="89"/>
      <c r="N25" s="2"/>
      <c r="O25" s="2">
        <v>1</v>
      </c>
      <c r="P25" s="41"/>
      <c r="Q25" s="40"/>
      <c r="R25" s="2"/>
      <c r="S25" s="2">
        <v>1</v>
      </c>
      <c r="T25" s="41"/>
      <c r="U25" s="8"/>
    </row>
    <row r="26" spans="1:21" x14ac:dyDescent="0.25">
      <c r="A26" s="132"/>
      <c r="B26" s="26" t="s">
        <v>39</v>
      </c>
      <c r="C26" s="40"/>
      <c r="D26" s="41"/>
      <c r="E26" s="40"/>
      <c r="F26" s="41"/>
      <c r="G26" s="40"/>
      <c r="H26" s="89"/>
      <c r="I26" s="2"/>
      <c r="J26" s="2"/>
      <c r="K26" s="41"/>
      <c r="L26" s="40"/>
      <c r="M26" s="89"/>
      <c r="N26" s="2"/>
      <c r="O26" s="2"/>
      <c r="P26" s="41"/>
      <c r="Q26" s="40">
        <v>0.5</v>
      </c>
      <c r="R26" s="2"/>
      <c r="S26" s="2"/>
      <c r="T26" s="41">
        <v>0.5</v>
      </c>
      <c r="U26" s="8" t="s">
        <v>17</v>
      </c>
    </row>
    <row r="27" spans="1:21" x14ac:dyDescent="0.25">
      <c r="A27" s="132"/>
      <c r="B27" s="26" t="s">
        <v>40</v>
      </c>
      <c r="C27" s="40"/>
      <c r="D27" s="41"/>
      <c r="E27" s="40"/>
      <c r="F27" s="41"/>
      <c r="G27" s="40"/>
      <c r="H27" s="89"/>
      <c r="I27" s="2"/>
      <c r="J27" s="2"/>
      <c r="K27" s="41"/>
      <c r="L27" s="40"/>
      <c r="M27" s="89"/>
      <c r="N27" s="2"/>
      <c r="O27" s="2"/>
      <c r="P27" s="41"/>
      <c r="Q27" s="40"/>
      <c r="R27" s="2"/>
      <c r="S27" s="2">
        <v>2</v>
      </c>
      <c r="T27" s="41">
        <v>4</v>
      </c>
      <c r="U27" s="8"/>
    </row>
    <row r="28" spans="1:21" x14ac:dyDescent="0.25">
      <c r="A28" s="132"/>
      <c r="B28" s="26" t="s">
        <v>41</v>
      </c>
      <c r="C28" s="40"/>
      <c r="D28" s="41"/>
      <c r="E28" s="40"/>
      <c r="F28" s="41"/>
      <c r="G28" s="40"/>
      <c r="H28" s="89"/>
      <c r="I28" s="2"/>
      <c r="J28" s="2"/>
      <c r="K28" s="41"/>
      <c r="L28" s="40"/>
      <c r="M28" s="89"/>
      <c r="N28" s="2"/>
      <c r="O28" s="2"/>
      <c r="P28" s="41"/>
      <c r="Q28" s="40">
        <v>1</v>
      </c>
      <c r="R28" s="2"/>
      <c r="S28" s="2">
        <v>4</v>
      </c>
      <c r="T28" s="41">
        <v>7</v>
      </c>
      <c r="U28" s="8" t="s">
        <v>17</v>
      </c>
    </row>
    <row r="29" spans="1:21" ht="24" x14ac:dyDescent="0.25">
      <c r="A29" s="132"/>
      <c r="B29" s="26" t="s">
        <v>42</v>
      </c>
      <c r="C29" s="40"/>
      <c r="D29" s="41"/>
      <c r="E29" s="40"/>
      <c r="F29" s="41"/>
      <c r="G29" s="40"/>
      <c r="H29" s="89"/>
      <c r="I29" s="2"/>
      <c r="J29" s="2"/>
      <c r="K29" s="41"/>
      <c r="L29" s="40"/>
      <c r="M29" s="89"/>
      <c r="N29" s="2"/>
      <c r="O29" s="2"/>
      <c r="P29" s="41"/>
      <c r="Q29" s="40"/>
      <c r="R29" s="2"/>
      <c r="S29" s="2">
        <v>2</v>
      </c>
      <c r="T29" s="41">
        <v>3</v>
      </c>
      <c r="U29" s="8"/>
    </row>
    <row r="30" spans="1:21" ht="24.75" thickBot="1" x14ac:dyDescent="0.3">
      <c r="A30" s="133"/>
      <c r="B30" s="27" t="s">
        <v>43</v>
      </c>
      <c r="C30" s="42"/>
      <c r="D30" s="43"/>
      <c r="E30" s="42"/>
      <c r="F30" s="43"/>
      <c r="G30" s="42"/>
      <c r="H30" s="93"/>
      <c r="I30" s="15"/>
      <c r="J30" s="15"/>
      <c r="K30" s="43"/>
      <c r="L30" s="42"/>
      <c r="M30" s="93"/>
      <c r="N30" s="15"/>
      <c r="O30" s="15"/>
      <c r="P30" s="43"/>
      <c r="Q30" s="42"/>
      <c r="R30" s="15"/>
      <c r="S30" s="15">
        <v>2</v>
      </c>
      <c r="T30" s="43">
        <v>3</v>
      </c>
      <c r="U30" s="16"/>
    </row>
    <row r="31" spans="1:21" ht="23.25" customHeight="1" thickBot="1" x14ac:dyDescent="0.3">
      <c r="A31" s="118" t="s">
        <v>44</v>
      </c>
      <c r="B31" s="119"/>
      <c r="C31" s="134"/>
      <c r="D31" s="135"/>
      <c r="E31" s="134"/>
      <c r="F31" s="135"/>
      <c r="G31" s="134">
        <f>SUM(G20:K30)</f>
        <v>14</v>
      </c>
      <c r="H31" s="136"/>
      <c r="I31" s="136"/>
      <c r="J31" s="136"/>
      <c r="K31" s="135"/>
      <c r="L31" s="134">
        <f>SUM(L20:P30)</f>
        <v>14</v>
      </c>
      <c r="M31" s="136"/>
      <c r="N31" s="136"/>
      <c r="O31" s="136"/>
      <c r="P31" s="135"/>
      <c r="Q31" s="134">
        <f>SUM(Q20:T30)</f>
        <v>33</v>
      </c>
      <c r="R31" s="136"/>
      <c r="S31" s="136"/>
      <c r="T31" s="135"/>
      <c r="U31" s="17"/>
    </row>
    <row r="32" spans="1:21" ht="15.75" thickBot="1" x14ac:dyDescent="0.3">
      <c r="A32" s="147" t="s">
        <v>45</v>
      </c>
      <c r="B32" s="148"/>
      <c r="C32" s="137">
        <f>SUM(C31:D31,C19:D19,C15:D15)</f>
        <v>34</v>
      </c>
      <c r="D32" s="139"/>
      <c r="E32" s="137">
        <f>SUM(E31:F31,E19:F19,E15:F15)</f>
        <v>34</v>
      </c>
      <c r="F32" s="139"/>
      <c r="G32" s="137">
        <f>SUM(G31:K31,G19:K19,G15:K15)</f>
        <v>34</v>
      </c>
      <c r="H32" s="138"/>
      <c r="I32" s="138"/>
      <c r="J32" s="138"/>
      <c r="K32" s="139"/>
      <c r="L32" s="137">
        <f>SUM(L31:P31,L19:P19,L15:P15)</f>
        <v>34</v>
      </c>
      <c r="M32" s="138"/>
      <c r="N32" s="138"/>
      <c r="O32" s="138"/>
      <c r="P32" s="139"/>
      <c r="Q32" s="137">
        <f>SUM(Q31:T31,Q19:T19,Q15:T15)</f>
        <v>34</v>
      </c>
      <c r="R32" s="138"/>
      <c r="S32" s="138"/>
      <c r="T32" s="139"/>
      <c r="U32" s="17"/>
    </row>
    <row r="33" spans="1:21" ht="24" customHeight="1" thickBot="1" x14ac:dyDescent="0.3">
      <c r="A33" s="140" t="s">
        <v>46</v>
      </c>
      <c r="B33" s="141"/>
      <c r="C33" s="48"/>
      <c r="D33" s="49">
        <v>3</v>
      </c>
      <c r="E33" s="48"/>
      <c r="F33" s="49">
        <v>1</v>
      </c>
      <c r="G33" s="48"/>
      <c r="H33" s="96"/>
      <c r="I33" s="22">
        <v>1</v>
      </c>
      <c r="J33" s="22"/>
      <c r="K33" s="49"/>
      <c r="L33" s="48"/>
      <c r="M33" s="96"/>
      <c r="N33" s="22">
        <v>2</v>
      </c>
      <c r="O33" s="22"/>
      <c r="P33" s="49"/>
      <c r="Q33" s="48"/>
      <c r="R33" s="22">
        <v>6</v>
      </c>
      <c r="S33" s="22"/>
      <c r="T33" s="49"/>
      <c r="U33" s="17"/>
    </row>
    <row r="34" spans="1:21" ht="24" customHeight="1" thickBot="1" x14ac:dyDescent="0.3">
      <c r="A34" s="142" t="s">
        <v>47</v>
      </c>
      <c r="B34" s="143"/>
      <c r="C34" s="36"/>
      <c r="D34" s="37"/>
      <c r="E34" s="36"/>
      <c r="F34" s="37"/>
      <c r="G34" s="36"/>
      <c r="H34" s="92"/>
      <c r="I34" s="18"/>
      <c r="J34" s="18">
        <f>SUM(J20:J30)</f>
        <v>2</v>
      </c>
      <c r="K34" s="37"/>
      <c r="L34" s="36"/>
      <c r="M34" s="92"/>
      <c r="N34" s="18"/>
      <c r="O34" s="18">
        <f>SUM(O20:O30)</f>
        <v>2</v>
      </c>
      <c r="P34" s="37"/>
      <c r="Q34" s="36"/>
      <c r="R34" s="18"/>
      <c r="S34" s="18">
        <f>SUM(S20:S30)</f>
        <v>12</v>
      </c>
      <c r="T34" s="37"/>
      <c r="U34" s="17"/>
    </row>
    <row r="35" spans="1:21" ht="24" customHeight="1" thickBot="1" x14ac:dyDescent="0.3">
      <c r="A35" s="149" t="s">
        <v>48</v>
      </c>
      <c r="B35" s="150"/>
      <c r="C35" s="144">
        <v>34</v>
      </c>
      <c r="D35" s="146"/>
      <c r="E35" s="144">
        <v>34</v>
      </c>
      <c r="F35" s="146"/>
      <c r="G35" s="144">
        <v>34</v>
      </c>
      <c r="H35" s="145"/>
      <c r="I35" s="145"/>
      <c r="J35" s="145"/>
      <c r="K35" s="146"/>
      <c r="L35" s="144">
        <v>34</v>
      </c>
      <c r="M35" s="145"/>
      <c r="N35" s="145"/>
      <c r="O35" s="145"/>
      <c r="P35" s="146"/>
      <c r="Q35" s="144">
        <v>34</v>
      </c>
      <c r="R35" s="145"/>
      <c r="S35" s="145"/>
      <c r="T35" s="146"/>
      <c r="U35" s="17"/>
    </row>
    <row r="36" spans="1:21" ht="15.75" thickBot="1" x14ac:dyDescent="0.3">
      <c r="A36" s="151" t="s">
        <v>49</v>
      </c>
      <c r="B36" s="152"/>
      <c r="C36" s="153">
        <v>36</v>
      </c>
      <c r="D36" s="154"/>
      <c r="E36" s="153">
        <v>36</v>
      </c>
      <c r="F36" s="154"/>
      <c r="G36" s="153">
        <v>36</v>
      </c>
      <c r="H36" s="155"/>
      <c r="I36" s="155"/>
      <c r="J36" s="155"/>
      <c r="K36" s="154"/>
      <c r="L36" s="153" t="s">
        <v>50</v>
      </c>
      <c r="M36" s="155"/>
      <c r="N36" s="155"/>
      <c r="O36" s="155"/>
      <c r="P36" s="154"/>
      <c r="Q36" s="153">
        <v>31</v>
      </c>
      <c r="R36" s="155"/>
      <c r="S36" s="155"/>
      <c r="T36" s="154"/>
      <c r="U36" s="17"/>
    </row>
    <row r="37" spans="1:21" ht="15.75" thickBot="1" x14ac:dyDescent="0.3">
      <c r="A37" s="149" t="s">
        <v>51</v>
      </c>
      <c r="B37" s="150"/>
      <c r="C37" s="144">
        <v>1224</v>
      </c>
      <c r="D37" s="146"/>
      <c r="E37" s="144">
        <v>1224</v>
      </c>
      <c r="F37" s="146"/>
      <c r="G37" s="144">
        <v>1224</v>
      </c>
      <c r="H37" s="145"/>
      <c r="I37" s="145"/>
      <c r="J37" s="145"/>
      <c r="K37" s="146"/>
      <c r="L37" s="144">
        <v>1124</v>
      </c>
      <c r="M37" s="145"/>
      <c r="N37" s="145"/>
      <c r="O37" s="145"/>
      <c r="P37" s="146"/>
      <c r="Q37" s="144">
        <v>1054</v>
      </c>
      <c r="R37" s="145"/>
      <c r="S37" s="145"/>
      <c r="T37" s="146"/>
      <c r="U37" s="17"/>
    </row>
  </sheetData>
  <mergeCells count="44">
    <mergeCell ref="Q35:T35"/>
    <mergeCell ref="Q37:T37"/>
    <mergeCell ref="E36:F36"/>
    <mergeCell ref="E37:F37"/>
    <mergeCell ref="G36:K36"/>
    <mergeCell ref="G37:K37"/>
    <mergeCell ref="L36:P36"/>
    <mergeCell ref="L37:P37"/>
    <mergeCell ref="G35:K35"/>
    <mergeCell ref="L35:P35"/>
    <mergeCell ref="Q32:T32"/>
    <mergeCell ref="Q31:T31"/>
    <mergeCell ref="A34:B34"/>
    <mergeCell ref="L2:P2"/>
    <mergeCell ref="C36:D36"/>
    <mergeCell ref="A32:B32"/>
    <mergeCell ref="A20:A30"/>
    <mergeCell ref="A15:B15"/>
    <mergeCell ref="A19:B19"/>
    <mergeCell ref="A16:A18"/>
    <mergeCell ref="A31:B31"/>
    <mergeCell ref="A33:B33"/>
    <mergeCell ref="A36:B36"/>
    <mergeCell ref="G2:K2"/>
    <mergeCell ref="Q2:T2"/>
    <mergeCell ref="Q36:T36"/>
    <mergeCell ref="C31:D31"/>
    <mergeCell ref="G31:K31"/>
    <mergeCell ref="L31:P31"/>
    <mergeCell ref="C32:D32"/>
    <mergeCell ref="E32:F32"/>
    <mergeCell ref="G32:K32"/>
    <mergeCell ref="L32:P32"/>
    <mergeCell ref="E31:F31"/>
    <mergeCell ref="C37:D37"/>
    <mergeCell ref="C35:D35"/>
    <mergeCell ref="E35:F35"/>
    <mergeCell ref="A37:B37"/>
    <mergeCell ref="A35:B35"/>
    <mergeCell ref="A1:U1"/>
    <mergeCell ref="A2:B3"/>
    <mergeCell ref="C2:D2"/>
    <mergeCell ref="E2:F2"/>
    <mergeCell ref="A4:A14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8"/>
  <sheetViews>
    <sheetView view="pageBreakPreview" zoomScaleNormal="100" zoomScaleSheetLayoutView="100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U14" sqref="U14"/>
    </sheetView>
  </sheetViews>
  <sheetFormatPr defaultRowHeight="15" x14ac:dyDescent="0.25"/>
  <cols>
    <col min="2" max="2" width="17.5703125" customWidth="1"/>
    <col min="21" max="21" width="36" bestFit="1" customWidth="1"/>
  </cols>
  <sheetData>
    <row r="1" spans="1:21" ht="15.75" thickBot="1" x14ac:dyDescent="0.3">
      <c r="A1" s="166" t="s">
        <v>114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8"/>
    </row>
    <row r="2" spans="1:21" ht="42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0"/>
      <c r="G2" s="131" t="s">
        <v>3</v>
      </c>
      <c r="H2" s="164"/>
      <c r="I2" s="165"/>
      <c r="J2" s="165"/>
      <c r="K2" s="160"/>
      <c r="L2" s="161" t="s">
        <v>4</v>
      </c>
      <c r="M2" s="162"/>
      <c r="N2" s="162"/>
      <c r="O2" s="162"/>
      <c r="P2" s="163"/>
      <c r="Q2" s="131" t="s">
        <v>5</v>
      </c>
      <c r="R2" s="165"/>
      <c r="S2" s="165"/>
      <c r="T2" s="160"/>
      <c r="U2" s="61"/>
    </row>
    <row r="3" spans="1:2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29" t="s">
        <v>7</v>
      </c>
      <c r="G3" s="58" t="s">
        <v>6</v>
      </c>
      <c r="H3" s="87" t="s">
        <v>8</v>
      </c>
      <c r="I3" s="10" t="s">
        <v>7</v>
      </c>
      <c r="J3" s="10" t="s">
        <v>9</v>
      </c>
      <c r="K3" s="29" t="s">
        <v>10</v>
      </c>
      <c r="L3" s="58" t="s">
        <v>6</v>
      </c>
      <c r="M3" s="87" t="s">
        <v>8</v>
      </c>
      <c r="N3" s="10" t="s">
        <v>7</v>
      </c>
      <c r="O3" s="10" t="s">
        <v>9</v>
      </c>
      <c r="P3" s="29" t="s">
        <v>10</v>
      </c>
      <c r="Q3" s="58" t="s">
        <v>6</v>
      </c>
      <c r="R3" s="10" t="s">
        <v>11</v>
      </c>
      <c r="S3" s="10" t="s">
        <v>9</v>
      </c>
      <c r="T3" s="29" t="s">
        <v>10</v>
      </c>
      <c r="U3" s="62" t="s">
        <v>12</v>
      </c>
    </row>
    <row r="4" spans="1:21" ht="24" customHeight="1" x14ac:dyDescent="0.25">
      <c r="A4" s="125" t="s">
        <v>13</v>
      </c>
      <c r="B4" s="23" t="s">
        <v>14</v>
      </c>
      <c r="C4" s="30">
        <v>4</v>
      </c>
      <c r="D4" s="31"/>
      <c r="E4" s="30">
        <v>5</v>
      </c>
      <c r="F4" s="31"/>
      <c r="G4" s="38">
        <v>3</v>
      </c>
      <c r="H4" s="88">
        <v>1</v>
      </c>
      <c r="I4" s="11"/>
      <c r="J4" s="11"/>
      <c r="K4" s="31"/>
      <c r="L4" s="38">
        <v>3</v>
      </c>
      <c r="M4" s="88"/>
      <c r="N4" s="5">
        <v>1</v>
      </c>
      <c r="O4" s="11"/>
      <c r="P4" s="31"/>
      <c r="Q4" s="30"/>
      <c r="R4" s="11"/>
      <c r="S4" s="11"/>
      <c r="T4" s="31"/>
      <c r="U4" s="7" t="s">
        <v>15</v>
      </c>
    </row>
    <row r="5" spans="1:21" x14ac:dyDescent="0.25">
      <c r="A5" s="126"/>
      <c r="B5" s="3" t="s">
        <v>16</v>
      </c>
      <c r="C5" s="32">
        <v>4</v>
      </c>
      <c r="D5" s="33"/>
      <c r="E5" s="32">
        <v>4</v>
      </c>
      <c r="F5" s="33"/>
      <c r="G5" s="40">
        <v>3</v>
      </c>
      <c r="H5" s="89"/>
      <c r="I5" s="1"/>
      <c r="J5" s="1"/>
      <c r="K5" s="33"/>
      <c r="L5" s="40">
        <v>3</v>
      </c>
      <c r="M5" s="89">
        <v>1</v>
      </c>
      <c r="N5" s="2"/>
      <c r="O5" s="1"/>
      <c r="P5" s="33"/>
      <c r="Q5" s="32"/>
      <c r="R5" s="1"/>
      <c r="S5" s="1"/>
      <c r="T5" s="33"/>
      <c r="U5" s="12" t="s">
        <v>17</v>
      </c>
    </row>
    <row r="6" spans="1:21" x14ac:dyDescent="0.25">
      <c r="A6" s="126"/>
      <c r="B6" s="3" t="s">
        <v>18</v>
      </c>
      <c r="C6" s="32">
        <v>4</v>
      </c>
      <c r="D6" s="33">
        <v>1</v>
      </c>
      <c r="E6" s="32">
        <v>4</v>
      </c>
      <c r="F6" s="33"/>
      <c r="G6" s="40">
        <v>3</v>
      </c>
      <c r="H6" s="89">
        <v>1</v>
      </c>
      <c r="I6" s="1"/>
      <c r="J6" s="1"/>
      <c r="K6" s="33"/>
      <c r="L6" s="40">
        <v>3</v>
      </c>
      <c r="M6" s="89"/>
      <c r="N6" s="2">
        <v>1</v>
      </c>
      <c r="O6" s="1"/>
      <c r="P6" s="33"/>
      <c r="Q6" s="32"/>
      <c r="R6" s="1"/>
      <c r="S6" s="1"/>
      <c r="T6" s="33"/>
      <c r="U6" s="8" t="s">
        <v>15</v>
      </c>
    </row>
    <row r="7" spans="1:21" x14ac:dyDescent="0.25">
      <c r="A7" s="126"/>
      <c r="B7" s="3" t="s">
        <v>19</v>
      </c>
      <c r="C7" s="32">
        <v>3</v>
      </c>
      <c r="D7" s="33"/>
      <c r="E7" s="32">
        <v>3</v>
      </c>
      <c r="F7" s="33"/>
      <c r="G7" s="40">
        <v>2</v>
      </c>
      <c r="H7" s="89"/>
      <c r="I7" s="1">
        <v>1</v>
      </c>
      <c r="J7" s="1"/>
      <c r="K7" s="33"/>
      <c r="L7" s="40">
        <v>2</v>
      </c>
      <c r="M7" s="89">
        <v>1</v>
      </c>
      <c r="N7" s="2"/>
      <c r="O7" s="1"/>
      <c r="P7" s="33"/>
      <c r="Q7" s="32"/>
      <c r="R7" s="1"/>
      <c r="S7" s="1"/>
      <c r="T7" s="33"/>
      <c r="U7" s="8"/>
    </row>
    <row r="8" spans="1:21" ht="24" customHeight="1" x14ac:dyDescent="0.25">
      <c r="A8" s="126"/>
      <c r="B8" s="3" t="s">
        <v>20</v>
      </c>
      <c r="C8" s="32"/>
      <c r="D8" s="33"/>
      <c r="E8" s="32"/>
      <c r="F8" s="33"/>
      <c r="G8" s="32"/>
      <c r="H8" s="90"/>
      <c r="I8" s="1"/>
      <c r="J8" s="1"/>
      <c r="K8" s="33"/>
      <c r="L8" s="32">
        <v>1</v>
      </c>
      <c r="M8" s="89"/>
      <c r="N8" s="1"/>
      <c r="O8" s="1"/>
      <c r="P8" s="33"/>
      <c r="Q8" s="32"/>
      <c r="R8" s="1"/>
      <c r="S8" s="1"/>
      <c r="T8" s="33"/>
      <c r="U8" s="8"/>
    </row>
    <row r="9" spans="1:21" x14ac:dyDescent="0.25">
      <c r="A9" s="126"/>
      <c r="B9" s="3" t="s">
        <v>21</v>
      </c>
      <c r="C9" s="32">
        <v>1</v>
      </c>
      <c r="D9" s="33">
        <v>1</v>
      </c>
      <c r="E9" s="32"/>
      <c r="F9" s="33"/>
      <c r="G9" s="32"/>
      <c r="H9" s="90"/>
      <c r="I9" s="1"/>
      <c r="J9" s="1"/>
      <c r="K9" s="33"/>
      <c r="L9" s="32"/>
      <c r="M9" s="89"/>
      <c r="N9" s="1"/>
      <c r="O9" s="1"/>
      <c r="P9" s="33"/>
      <c r="Q9" s="32"/>
      <c r="R9" s="1"/>
      <c r="S9" s="1"/>
      <c r="T9" s="50"/>
      <c r="U9" s="8" t="s">
        <v>17</v>
      </c>
    </row>
    <row r="10" spans="1:21" x14ac:dyDescent="0.25">
      <c r="A10" s="126"/>
      <c r="B10" s="3" t="s">
        <v>22</v>
      </c>
      <c r="C10" s="32">
        <v>4</v>
      </c>
      <c r="D10" s="33"/>
      <c r="E10" s="32">
        <v>4</v>
      </c>
      <c r="F10" s="33"/>
      <c r="G10" s="32">
        <v>3</v>
      </c>
      <c r="H10" s="90"/>
      <c r="I10" s="1"/>
      <c r="J10" s="1"/>
      <c r="K10" s="33"/>
      <c r="L10" s="32">
        <v>3</v>
      </c>
      <c r="M10" s="90"/>
      <c r="N10" s="1"/>
      <c r="O10" s="1"/>
      <c r="P10" s="33"/>
      <c r="Q10" s="32"/>
      <c r="R10" s="2"/>
      <c r="S10" s="1"/>
      <c r="T10" s="50"/>
      <c r="U10" s="8"/>
    </row>
    <row r="11" spans="1:21" x14ac:dyDescent="0.25">
      <c r="A11" s="126"/>
      <c r="B11" s="3" t="s">
        <v>23</v>
      </c>
      <c r="C11" s="32">
        <v>1</v>
      </c>
      <c r="D11" s="33">
        <v>1</v>
      </c>
      <c r="E11" s="32">
        <v>1</v>
      </c>
      <c r="F11" s="33"/>
      <c r="G11" s="32">
        <v>1</v>
      </c>
      <c r="H11" s="90"/>
      <c r="I11" s="1"/>
      <c r="J11" s="1"/>
      <c r="K11" s="33"/>
      <c r="L11" s="32">
        <v>1</v>
      </c>
      <c r="M11" s="90"/>
      <c r="N11" s="1"/>
      <c r="O11" s="1"/>
      <c r="P11" s="33"/>
      <c r="Q11" s="32"/>
      <c r="R11" s="1">
        <v>1</v>
      </c>
      <c r="S11" s="1"/>
      <c r="T11" s="50"/>
      <c r="U11" s="13"/>
    </row>
    <row r="12" spans="1:21" ht="36" x14ac:dyDescent="0.25">
      <c r="A12" s="126"/>
      <c r="B12" s="3" t="s">
        <v>24</v>
      </c>
      <c r="C12" s="32">
        <v>3</v>
      </c>
      <c r="D12" s="33"/>
      <c r="E12" s="32"/>
      <c r="F12" s="33"/>
      <c r="G12" s="32"/>
      <c r="H12" s="90"/>
      <c r="I12" s="1"/>
      <c r="J12" s="1"/>
      <c r="K12" s="33"/>
      <c r="L12" s="32"/>
      <c r="M12" s="90"/>
      <c r="N12" s="1"/>
      <c r="O12" s="1"/>
      <c r="P12" s="33"/>
      <c r="Q12" s="32"/>
      <c r="R12" s="1"/>
      <c r="S12" s="1"/>
      <c r="T12" s="50"/>
      <c r="U12" s="8"/>
    </row>
    <row r="13" spans="1:21" x14ac:dyDescent="0.25">
      <c r="A13" s="126"/>
      <c r="B13" s="3" t="s">
        <v>109</v>
      </c>
      <c r="C13" s="32"/>
      <c r="D13" s="33"/>
      <c r="E13" s="32">
        <v>2</v>
      </c>
      <c r="F13" s="33">
        <v>1</v>
      </c>
      <c r="G13" s="32">
        <v>2</v>
      </c>
      <c r="H13" s="90"/>
      <c r="I13" s="1"/>
      <c r="J13" s="1"/>
      <c r="K13" s="33"/>
      <c r="L13" s="32"/>
      <c r="M13" s="90"/>
      <c r="N13" s="1"/>
      <c r="O13" s="1"/>
      <c r="P13" s="33"/>
      <c r="Q13" s="32"/>
      <c r="R13" s="1"/>
      <c r="S13" s="1"/>
      <c r="T13" s="50"/>
      <c r="U13" s="8" t="s">
        <v>132</v>
      </c>
    </row>
    <row r="14" spans="1:21" ht="24.75" thickBot="1" x14ac:dyDescent="0.3">
      <c r="A14" s="126"/>
      <c r="B14" s="24" t="s">
        <v>25</v>
      </c>
      <c r="C14" s="34"/>
      <c r="D14" s="35"/>
      <c r="E14" s="34">
        <v>1</v>
      </c>
      <c r="F14" s="35"/>
      <c r="G14" s="34"/>
      <c r="H14" s="91"/>
      <c r="I14" s="4"/>
      <c r="J14" s="4"/>
      <c r="K14" s="35"/>
      <c r="L14" s="34"/>
      <c r="M14" s="91"/>
      <c r="N14" s="4"/>
      <c r="O14" s="4"/>
      <c r="P14" s="35"/>
      <c r="Q14" s="34"/>
      <c r="R14" s="4"/>
      <c r="S14" s="4"/>
      <c r="T14" s="51"/>
      <c r="U14" s="14"/>
    </row>
    <row r="15" spans="1:21" ht="15.75" thickBot="1" x14ac:dyDescent="0.3">
      <c r="A15" s="127" t="s">
        <v>26</v>
      </c>
      <c r="B15" s="128"/>
      <c r="C15" s="36">
        <f t="shared" ref="C15:I15" si="0">SUM(C4:C14)</f>
        <v>24</v>
      </c>
      <c r="D15" s="37">
        <f t="shared" si="0"/>
        <v>3</v>
      </c>
      <c r="E15" s="36">
        <f t="shared" si="0"/>
        <v>24</v>
      </c>
      <c r="F15" s="37">
        <f t="shared" si="0"/>
        <v>1</v>
      </c>
      <c r="G15" s="36">
        <f t="shared" si="0"/>
        <v>17</v>
      </c>
      <c r="H15" s="18">
        <f t="shared" si="0"/>
        <v>2</v>
      </c>
      <c r="I15" s="18">
        <f t="shared" si="0"/>
        <v>1</v>
      </c>
      <c r="J15" s="18"/>
      <c r="K15" s="37"/>
      <c r="L15" s="36">
        <f>SUM(L4:L14)</f>
        <v>16</v>
      </c>
      <c r="M15" s="18">
        <f>SUM(M4:M14)</f>
        <v>2</v>
      </c>
      <c r="N15" s="18">
        <f>SUM(N4:N14)</f>
        <v>2</v>
      </c>
      <c r="O15" s="18"/>
      <c r="P15" s="37"/>
      <c r="Q15" s="36">
        <f>SUM(Q4:Q14)</f>
        <v>0</v>
      </c>
      <c r="R15" s="18">
        <f>SUM(R4:R14)</f>
        <v>1</v>
      </c>
      <c r="S15" s="18"/>
      <c r="T15" s="37"/>
      <c r="U15" s="19"/>
    </row>
    <row r="16" spans="1:21" ht="16.5" customHeight="1" x14ac:dyDescent="0.25">
      <c r="A16" s="125" t="s">
        <v>27</v>
      </c>
      <c r="B16" s="25" t="s">
        <v>28</v>
      </c>
      <c r="C16" s="38"/>
      <c r="D16" s="39"/>
      <c r="E16" s="38">
        <v>0.5</v>
      </c>
      <c r="F16" s="39"/>
      <c r="G16" s="38"/>
      <c r="H16" s="88"/>
      <c r="I16" s="5"/>
      <c r="J16" s="5"/>
      <c r="K16" s="39"/>
      <c r="L16" s="38"/>
      <c r="M16" s="88"/>
      <c r="N16" s="5"/>
      <c r="O16" s="5"/>
      <c r="P16" s="39"/>
      <c r="Q16" s="38"/>
      <c r="R16" s="5"/>
      <c r="S16" s="5"/>
      <c r="T16" s="39"/>
      <c r="U16" s="7"/>
    </row>
    <row r="17" spans="1:21" ht="18.75" customHeight="1" x14ac:dyDescent="0.25">
      <c r="A17" s="126"/>
      <c r="B17" s="26" t="s">
        <v>29</v>
      </c>
      <c r="C17" s="40">
        <v>4</v>
      </c>
      <c r="D17" s="41"/>
      <c r="E17" s="40">
        <v>3.5</v>
      </c>
      <c r="F17" s="41"/>
      <c r="G17" s="40"/>
      <c r="H17" s="89"/>
      <c r="I17" s="2"/>
      <c r="J17" s="2"/>
      <c r="K17" s="41"/>
      <c r="L17" s="40"/>
      <c r="M17" s="89"/>
      <c r="N17" s="2"/>
      <c r="O17" s="2"/>
      <c r="P17" s="41"/>
      <c r="Q17" s="40"/>
      <c r="R17" s="2"/>
      <c r="S17" s="2"/>
      <c r="T17" s="41"/>
      <c r="U17" s="8" t="s">
        <v>17</v>
      </c>
    </row>
    <row r="18" spans="1:21" ht="18.75" customHeight="1" thickBot="1" x14ac:dyDescent="0.3">
      <c r="A18" s="126"/>
      <c r="B18" s="27" t="s">
        <v>30</v>
      </c>
      <c r="C18" s="42">
        <v>3</v>
      </c>
      <c r="D18" s="43"/>
      <c r="E18" s="42">
        <v>5</v>
      </c>
      <c r="F18" s="43"/>
      <c r="G18" s="42"/>
      <c r="H18" s="93"/>
      <c r="I18" s="15"/>
      <c r="J18" s="15"/>
      <c r="K18" s="43"/>
      <c r="L18" s="42"/>
      <c r="M18" s="93"/>
      <c r="N18" s="15"/>
      <c r="O18" s="15"/>
      <c r="P18" s="43"/>
      <c r="Q18" s="42"/>
      <c r="R18" s="15"/>
      <c r="S18" s="15"/>
      <c r="T18" s="43"/>
      <c r="U18" s="16" t="s">
        <v>17</v>
      </c>
    </row>
    <row r="19" spans="1:21" ht="25.5" customHeight="1" thickBot="1" x14ac:dyDescent="0.3">
      <c r="A19" s="129" t="s">
        <v>31</v>
      </c>
      <c r="B19" s="130"/>
      <c r="C19" s="44">
        <f>SUM(C16:C18)</f>
        <v>7</v>
      </c>
      <c r="D19" s="45"/>
      <c r="E19" s="44">
        <f t="shared" ref="E19" si="1">SUM(E16:E18)</f>
        <v>9</v>
      </c>
      <c r="F19" s="45"/>
      <c r="G19" s="44"/>
      <c r="H19" s="94"/>
      <c r="I19" s="20"/>
      <c r="J19" s="20"/>
      <c r="K19" s="45"/>
      <c r="L19" s="44"/>
      <c r="M19" s="94"/>
      <c r="N19" s="20"/>
      <c r="O19" s="20"/>
      <c r="P19" s="45"/>
      <c r="Q19" s="44"/>
      <c r="R19" s="20"/>
      <c r="S19" s="20"/>
      <c r="T19" s="45"/>
      <c r="U19" s="21"/>
    </row>
    <row r="20" spans="1:21" ht="24" x14ac:dyDescent="0.25">
      <c r="A20" s="131" t="s">
        <v>32</v>
      </c>
      <c r="B20" s="25" t="s">
        <v>33</v>
      </c>
      <c r="C20" s="38"/>
      <c r="D20" s="39"/>
      <c r="E20" s="38"/>
      <c r="F20" s="39"/>
      <c r="G20" s="38"/>
      <c r="H20" s="88"/>
      <c r="I20" s="5"/>
      <c r="J20" s="5"/>
      <c r="K20" s="39"/>
      <c r="L20" s="38"/>
      <c r="M20" s="88"/>
      <c r="N20" s="5"/>
      <c r="O20" s="5"/>
      <c r="P20" s="39"/>
      <c r="Q20" s="38">
        <v>2</v>
      </c>
      <c r="R20" s="5"/>
      <c r="S20" s="5"/>
      <c r="T20" s="39"/>
      <c r="U20" s="7"/>
    </row>
    <row r="21" spans="1:21" x14ac:dyDescent="0.25">
      <c r="A21" s="115"/>
      <c r="B21" s="26" t="s">
        <v>52</v>
      </c>
      <c r="C21" s="40"/>
      <c r="D21" s="41"/>
      <c r="E21" s="40"/>
      <c r="F21" s="41"/>
      <c r="G21" s="40">
        <v>0.5</v>
      </c>
      <c r="H21" s="89"/>
      <c r="I21" s="2"/>
      <c r="J21" s="2">
        <v>2.5</v>
      </c>
      <c r="K21" s="41">
        <v>0.5</v>
      </c>
      <c r="L21" s="40"/>
      <c r="M21" s="89"/>
      <c r="N21" s="2"/>
      <c r="O21" s="2"/>
      <c r="P21" s="41"/>
      <c r="Q21" s="40"/>
      <c r="R21" s="2"/>
      <c r="S21" s="2"/>
      <c r="T21" s="41"/>
      <c r="U21" s="82"/>
    </row>
    <row r="22" spans="1:21" x14ac:dyDescent="0.25">
      <c r="A22" s="132"/>
      <c r="B22" s="26" t="s">
        <v>53</v>
      </c>
      <c r="C22" s="40"/>
      <c r="D22" s="41"/>
      <c r="E22" s="40"/>
      <c r="F22" s="41"/>
      <c r="G22" s="40">
        <v>2</v>
      </c>
      <c r="H22" s="89"/>
      <c r="I22" s="2"/>
      <c r="J22" s="2"/>
      <c r="K22" s="41">
        <v>2</v>
      </c>
      <c r="L22" s="40">
        <v>3.5</v>
      </c>
      <c r="M22" s="89"/>
      <c r="N22" s="2"/>
      <c r="O22" s="2">
        <v>0.5</v>
      </c>
      <c r="P22" s="41"/>
      <c r="Q22" s="40"/>
      <c r="R22" s="2"/>
      <c r="S22" s="2"/>
      <c r="T22" s="41"/>
      <c r="U22" s="8"/>
    </row>
    <row r="23" spans="1:21" ht="24" x14ac:dyDescent="0.25">
      <c r="A23" s="132"/>
      <c r="B23" s="26" t="s">
        <v>54</v>
      </c>
      <c r="C23" s="40"/>
      <c r="D23" s="41"/>
      <c r="E23" s="40"/>
      <c r="F23" s="41"/>
      <c r="G23" s="40">
        <v>2</v>
      </c>
      <c r="H23" s="89"/>
      <c r="I23" s="2"/>
      <c r="J23" s="2"/>
      <c r="K23" s="41">
        <v>1</v>
      </c>
      <c r="L23" s="40"/>
      <c r="M23" s="89"/>
      <c r="N23" s="2"/>
      <c r="O23" s="2">
        <v>0</v>
      </c>
      <c r="P23" s="41"/>
      <c r="Q23" s="40"/>
      <c r="R23" s="2"/>
      <c r="S23" s="2"/>
      <c r="T23" s="41"/>
      <c r="U23" s="8"/>
    </row>
    <row r="24" spans="1:21" x14ac:dyDescent="0.25">
      <c r="A24" s="132"/>
      <c r="B24" s="26" t="s">
        <v>55</v>
      </c>
      <c r="C24" s="40"/>
      <c r="D24" s="41"/>
      <c r="E24" s="40"/>
      <c r="F24" s="41"/>
      <c r="G24" s="40">
        <v>3.5</v>
      </c>
      <c r="H24" s="89"/>
      <c r="I24" s="2"/>
      <c r="J24" s="2"/>
      <c r="K24" s="41"/>
      <c r="L24" s="40">
        <v>4</v>
      </c>
      <c r="M24" s="89"/>
      <c r="N24" s="2"/>
      <c r="O24" s="2">
        <v>1</v>
      </c>
      <c r="P24" s="41"/>
      <c r="Q24" s="40"/>
      <c r="R24" s="2"/>
      <c r="S24" s="2"/>
      <c r="T24" s="41"/>
      <c r="U24" s="8"/>
    </row>
    <row r="25" spans="1:21" ht="24" x14ac:dyDescent="0.25">
      <c r="A25" s="132"/>
      <c r="B25" s="26" t="s">
        <v>56</v>
      </c>
      <c r="C25" s="40"/>
      <c r="D25" s="41"/>
      <c r="E25" s="40"/>
      <c r="F25" s="41"/>
      <c r="G25" s="40"/>
      <c r="H25" s="89"/>
      <c r="I25" s="2"/>
      <c r="J25" s="2"/>
      <c r="K25" s="41"/>
      <c r="L25" s="40">
        <v>2</v>
      </c>
      <c r="M25" s="89"/>
      <c r="N25" s="2"/>
      <c r="O25" s="2">
        <v>1</v>
      </c>
      <c r="P25" s="41"/>
      <c r="Q25" s="40"/>
      <c r="R25" s="2"/>
      <c r="S25" s="2"/>
      <c r="T25" s="41"/>
      <c r="U25" s="8"/>
    </row>
    <row r="26" spans="1:21" ht="24" x14ac:dyDescent="0.25">
      <c r="A26" s="132"/>
      <c r="B26" s="26" t="s">
        <v>57</v>
      </c>
      <c r="C26" s="40"/>
      <c r="D26" s="41"/>
      <c r="E26" s="40"/>
      <c r="F26" s="41"/>
      <c r="G26" s="40"/>
      <c r="H26" s="89"/>
      <c r="I26" s="2"/>
      <c r="J26" s="2"/>
      <c r="K26" s="41"/>
      <c r="L26" s="40">
        <v>1</v>
      </c>
      <c r="M26" s="89"/>
      <c r="N26" s="2"/>
      <c r="O26" s="2"/>
      <c r="P26" s="41"/>
      <c r="Q26" s="40"/>
      <c r="R26" s="2"/>
      <c r="S26" s="2"/>
      <c r="T26" s="41"/>
      <c r="U26" s="8"/>
    </row>
    <row r="27" spans="1:21" x14ac:dyDescent="0.25">
      <c r="A27" s="132"/>
      <c r="B27" s="26" t="s">
        <v>58</v>
      </c>
      <c r="C27" s="40"/>
      <c r="D27" s="41"/>
      <c r="E27" s="40"/>
      <c r="F27" s="41"/>
      <c r="G27" s="40"/>
      <c r="H27" s="89"/>
      <c r="I27" s="2"/>
      <c r="J27" s="2"/>
      <c r="K27" s="41"/>
      <c r="L27" s="40">
        <v>1</v>
      </c>
      <c r="M27" s="89"/>
      <c r="N27" s="2"/>
      <c r="O27" s="2"/>
      <c r="P27" s="41"/>
      <c r="Q27" s="40"/>
      <c r="R27" s="2"/>
      <c r="S27" s="2"/>
      <c r="T27" s="41"/>
      <c r="U27" s="8"/>
    </row>
    <row r="28" spans="1:21" ht="36" x14ac:dyDescent="0.25">
      <c r="A28" s="132"/>
      <c r="B28" s="26" t="s">
        <v>59</v>
      </c>
      <c r="C28" s="40"/>
      <c r="D28" s="41"/>
      <c r="E28" s="40"/>
      <c r="F28" s="41"/>
      <c r="G28" s="40"/>
      <c r="H28" s="89"/>
      <c r="I28" s="2"/>
      <c r="J28" s="2"/>
      <c r="K28" s="41"/>
      <c r="L28" s="40"/>
      <c r="M28" s="89"/>
      <c r="N28" s="2"/>
      <c r="O28" s="2"/>
      <c r="P28" s="41"/>
      <c r="Q28" s="40">
        <v>1</v>
      </c>
      <c r="R28" s="2"/>
      <c r="S28" s="2">
        <v>3</v>
      </c>
      <c r="T28" s="41">
        <v>6</v>
      </c>
      <c r="U28" s="8"/>
    </row>
    <row r="29" spans="1:21" ht="36.75" customHeight="1" x14ac:dyDescent="0.25">
      <c r="A29" s="132"/>
      <c r="B29" s="26" t="s">
        <v>60</v>
      </c>
      <c r="C29" s="40"/>
      <c r="D29" s="41"/>
      <c r="E29" s="40"/>
      <c r="F29" s="41"/>
      <c r="G29" s="40"/>
      <c r="H29" s="89"/>
      <c r="I29" s="2"/>
      <c r="J29" s="2"/>
      <c r="K29" s="41"/>
      <c r="L29" s="40"/>
      <c r="M29" s="89"/>
      <c r="N29" s="2"/>
      <c r="O29" s="2"/>
      <c r="P29" s="41"/>
      <c r="Q29" s="40">
        <v>2</v>
      </c>
      <c r="R29" s="2"/>
      <c r="S29" s="2">
        <v>2</v>
      </c>
      <c r="T29" s="41">
        <v>4</v>
      </c>
      <c r="U29" s="8"/>
    </row>
    <row r="30" spans="1:21" x14ac:dyDescent="0.25">
      <c r="A30" s="133"/>
      <c r="B30" s="27" t="s">
        <v>61</v>
      </c>
      <c r="C30" s="42"/>
      <c r="D30" s="43"/>
      <c r="E30" s="42"/>
      <c r="F30" s="43"/>
      <c r="G30" s="42"/>
      <c r="H30" s="93"/>
      <c r="I30" s="15"/>
      <c r="J30" s="15"/>
      <c r="K30" s="43"/>
      <c r="L30" s="42"/>
      <c r="M30" s="93"/>
      <c r="N30" s="15"/>
      <c r="O30" s="15"/>
      <c r="P30" s="43"/>
      <c r="Q30" s="42"/>
      <c r="R30" s="15"/>
      <c r="S30" s="15">
        <v>3.5</v>
      </c>
      <c r="T30" s="43">
        <v>5.5</v>
      </c>
      <c r="U30" s="16"/>
    </row>
    <row r="31" spans="1:21" ht="30" customHeight="1" thickBot="1" x14ac:dyDescent="0.3">
      <c r="A31" s="156"/>
      <c r="B31" s="28" t="s">
        <v>62</v>
      </c>
      <c r="C31" s="46"/>
      <c r="D31" s="47"/>
      <c r="E31" s="46"/>
      <c r="F31" s="47"/>
      <c r="G31" s="46"/>
      <c r="H31" s="98"/>
      <c r="I31" s="6"/>
      <c r="J31" s="6"/>
      <c r="K31" s="47"/>
      <c r="L31" s="46"/>
      <c r="M31" s="98"/>
      <c r="N31" s="6"/>
      <c r="O31" s="6"/>
      <c r="P31" s="47"/>
      <c r="Q31" s="46"/>
      <c r="R31" s="6"/>
      <c r="S31" s="6">
        <v>2</v>
      </c>
      <c r="T31" s="47">
        <v>2</v>
      </c>
      <c r="U31" s="9"/>
    </row>
    <row r="32" spans="1:21" ht="23.25" customHeight="1" thickBot="1" x14ac:dyDescent="0.3">
      <c r="A32" s="118" t="s">
        <v>44</v>
      </c>
      <c r="B32" s="119"/>
      <c r="C32" s="134"/>
      <c r="D32" s="135"/>
      <c r="E32" s="134"/>
      <c r="F32" s="135"/>
      <c r="G32" s="134">
        <f>SUM(G20:K31)</f>
        <v>14</v>
      </c>
      <c r="H32" s="136"/>
      <c r="I32" s="136"/>
      <c r="J32" s="136"/>
      <c r="K32" s="135"/>
      <c r="L32" s="134">
        <f>SUM(L20:P31)</f>
        <v>14</v>
      </c>
      <c r="M32" s="136"/>
      <c r="N32" s="136"/>
      <c r="O32" s="136"/>
      <c r="P32" s="135"/>
      <c r="Q32" s="134">
        <f>SUM(Q20:T31)</f>
        <v>33</v>
      </c>
      <c r="R32" s="136"/>
      <c r="S32" s="136"/>
      <c r="T32" s="135"/>
      <c r="U32" s="17"/>
    </row>
    <row r="33" spans="1:21" ht="15.75" thickBot="1" x14ac:dyDescent="0.3">
      <c r="A33" s="147" t="s">
        <v>45</v>
      </c>
      <c r="B33" s="148"/>
      <c r="C33" s="137">
        <f>SUM(C32:D32,C19:D19,C15:D15)</f>
        <v>34</v>
      </c>
      <c r="D33" s="139"/>
      <c r="E33" s="137">
        <f>SUM(E32:F32,E19:F19,E15:F15)</f>
        <v>34</v>
      </c>
      <c r="F33" s="139"/>
      <c r="G33" s="137">
        <f>SUM(G32:K32,G19:K19,G15:K15)</f>
        <v>34</v>
      </c>
      <c r="H33" s="138"/>
      <c r="I33" s="138"/>
      <c r="J33" s="138"/>
      <c r="K33" s="139"/>
      <c r="L33" s="137">
        <f>SUM(L32:P32,L19:P19,L15:P15)</f>
        <v>34</v>
      </c>
      <c r="M33" s="138"/>
      <c r="N33" s="138"/>
      <c r="O33" s="138"/>
      <c r="P33" s="139"/>
      <c r="Q33" s="137">
        <f>SUM(Q32:T32,Q19:T19,Q15:T15)</f>
        <v>34</v>
      </c>
      <c r="R33" s="138"/>
      <c r="S33" s="138"/>
      <c r="T33" s="139"/>
      <c r="U33" s="17"/>
    </row>
    <row r="34" spans="1:21" ht="24" customHeight="1" thickBot="1" x14ac:dyDescent="0.3">
      <c r="A34" s="140" t="s">
        <v>46</v>
      </c>
      <c r="B34" s="141"/>
      <c r="C34" s="48"/>
      <c r="D34" s="49">
        <v>3</v>
      </c>
      <c r="E34" s="48"/>
      <c r="F34" s="49">
        <v>1</v>
      </c>
      <c r="G34" s="48"/>
      <c r="H34" s="96"/>
      <c r="I34" s="22">
        <v>1</v>
      </c>
      <c r="J34" s="22"/>
      <c r="K34" s="49"/>
      <c r="L34" s="48"/>
      <c r="M34" s="96"/>
      <c r="N34" s="22">
        <v>2</v>
      </c>
      <c r="O34" s="22"/>
      <c r="P34" s="49"/>
      <c r="Q34" s="48"/>
      <c r="R34" s="22">
        <v>6</v>
      </c>
      <c r="S34" s="22"/>
      <c r="T34" s="49"/>
      <c r="U34" s="17"/>
    </row>
    <row r="35" spans="1:21" ht="24" customHeight="1" thickBot="1" x14ac:dyDescent="0.3">
      <c r="A35" s="142" t="s">
        <v>47</v>
      </c>
      <c r="B35" s="143"/>
      <c r="C35" s="36"/>
      <c r="D35" s="37"/>
      <c r="E35" s="36"/>
      <c r="F35" s="37"/>
      <c r="G35" s="36"/>
      <c r="H35" s="92"/>
      <c r="I35" s="18"/>
      <c r="J35" s="18">
        <f>SUM(J20:J31)</f>
        <v>2.5</v>
      </c>
      <c r="K35" s="37"/>
      <c r="L35" s="36"/>
      <c r="M35" s="92"/>
      <c r="N35" s="18"/>
      <c r="O35" s="18">
        <f>SUM(O20:O31)</f>
        <v>2.5</v>
      </c>
      <c r="P35" s="37"/>
      <c r="Q35" s="36"/>
      <c r="R35" s="18"/>
      <c r="S35" s="18">
        <f>SUM(S20:S31)</f>
        <v>10.5</v>
      </c>
      <c r="T35" s="37"/>
      <c r="U35" s="17"/>
    </row>
    <row r="36" spans="1:21" ht="24" customHeight="1" thickBot="1" x14ac:dyDescent="0.3">
      <c r="A36" s="149" t="s">
        <v>48</v>
      </c>
      <c r="B36" s="150"/>
      <c r="C36" s="144">
        <v>34</v>
      </c>
      <c r="D36" s="146"/>
      <c r="E36" s="144">
        <v>34</v>
      </c>
      <c r="F36" s="146"/>
      <c r="G36" s="144">
        <v>34</v>
      </c>
      <c r="H36" s="145"/>
      <c r="I36" s="145"/>
      <c r="J36" s="145"/>
      <c r="K36" s="146"/>
      <c r="L36" s="144">
        <v>34</v>
      </c>
      <c r="M36" s="145"/>
      <c r="N36" s="145"/>
      <c r="O36" s="145"/>
      <c r="P36" s="146"/>
      <c r="Q36" s="144">
        <v>34</v>
      </c>
      <c r="R36" s="145"/>
      <c r="S36" s="145"/>
      <c r="T36" s="146"/>
      <c r="U36" s="17"/>
    </row>
    <row r="37" spans="1:21" ht="15.75" thickBot="1" x14ac:dyDescent="0.3">
      <c r="A37" s="151" t="s">
        <v>49</v>
      </c>
      <c r="B37" s="152"/>
      <c r="C37" s="153">
        <v>36</v>
      </c>
      <c r="D37" s="154"/>
      <c r="E37" s="153">
        <v>36</v>
      </c>
      <c r="F37" s="154"/>
      <c r="G37" s="153">
        <v>36</v>
      </c>
      <c r="H37" s="155"/>
      <c r="I37" s="155"/>
      <c r="J37" s="155"/>
      <c r="K37" s="154"/>
      <c r="L37" s="153" t="s">
        <v>50</v>
      </c>
      <c r="M37" s="155"/>
      <c r="N37" s="155"/>
      <c r="O37" s="155"/>
      <c r="P37" s="154"/>
      <c r="Q37" s="153">
        <v>31</v>
      </c>
      <c r="R37" s="155"/>
      <c r="S37" s="155"/>
      <c r="T37" s="154"/>
      <c r="U37" s="17"/>
    </row>
    <row r="38" spans="1:21" ht="15.75" thickBot="1" x14ac:dyDescent="0.3">
      <c r="A38" s="149" t="s">
        <v>51</v>
      </c>
      <c r="B38" s="150"/>
      <c r="C38" s="144">
        <v>1224</v>
      </c>
      <c r="D38" s="146"/>
      <c r="E38" s="144">
        <v>1224</v>
      </c>
      <c r="F38" s="146"/>
      <c r="G38" s="144">
        <v>1224</v>
      </c>
      <c r="H38" s="145"/>
      <c r="I38" s="145"/>
      <c r="J38" s="145"/>
      <c r="K38" s="146"/>
      <c r="L38" s="144">
        <v>1124</v>
      </c>
      <c r="M38" s="145"/>
      <c r="N38" s="145"/>
      <c r="O38" s="145"/>
      <c r="P38" s="146"/>
      <c r="Q38" s="144">
        <v>1054</v>
      </c>
      <c r="R38" s="145"/>
      <c r="S38" s="145"/>
      <c r="T38" s="146"/>
      <c r="U38" s="17"/>
    </row>
  </sheetData>
  <mergeCells count="44">
    <mergeCell ref="L2:P2"/>
    <mergeCell ref="Q2:T2"/>
    <mergeCell ref="A32:B32"/>
    <mergeCell ref="A2:B3"/>
    <mergeCell ref="C2:D2"/>
    <mergeCell ref="E2:F2"/>
    <mergeCell ref="G2:K2"/>
    <mergeCell ref="A4:A14"/>
    <mergeCell ref="A15:B15"/>
    <mergeCell ref="A16:A18"/>
    <mergeCell ref="A19:B19"/>
    <mergeCell ref="A20:A31"/>
    <mergeCell ref="C32:D32"/>
    <mergeCell ref="E32:F32"/>
    <mergeCell ref="G32:K32"/>
    <mergeCell ref="L32:P32"/>
    <mergeCell ref="L36:P36"/>
    <mergeCell ref="Q36:T36"/>
    <mergeCell ref="A33:B33"/>
    <mergeCell ref="C33:D33"/>
    <mergeCell ref="E33:F33"/>
    <mergeCell ref="G33:K33"/>
    <mergeCell ref="L33:P33"/>
    <mergeCell ref="A35:B35"/>
    <mergeCell ref="A36:B36"/>
    <mergeCell ref="C36:D36"/>
    <mergeCell ref="E36:F36"/>
    <mergeCell ref="G36:K36"/>
    <mergeCell ref="A1:U1"/>
    <mergeCell ref="Q38:T38"/>
    <mergeCell ref="A37:B37"/>
    <mergeCell ref="C37:D37"/>
    <mergeCell ref="E37:F37"/>
    <mergeCell ref="G37:K37"/>
    <mergeCell ref="L37:P37"/>
    <mergeCell ref="Q37:T37"/>
    <mergeCell ref="A38:B38"/>
    <mergeCell ref="C38:D38"/>
    <mergeCell ref="E38:F38"/>
    <mergeCell ref="G38:K38"/>
    <mergeCell ref="L38:P38"/>
    <mergeCell ref="Q32:T32"/>
    <mergeCell ref="Q33:T33"/>
    <mergeCell ref="A34:B34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view="pageBreakPreview" zoomScale="60" zoomScaleNormal="100" workbookViewId="0">
      <pane xSplit="1" ySplit="3" topLeftCell="B16" activePane="bottomRight" state="frozen"/>
      <selection pane="topRight" activeCell="B1" sqref="B1"/>
      <selection pane="bottomLeft" activeCell="A3" sqref="A3"/>
      <selection pane="bottomRight" activeCell="S26" sqref="S26"/>
    </sheetView>
  </sheetViews>
  <sheetFormatPr defaultRowHeight="15" x14ac:dyDescent="0.25"/>
  <cols>
    <col min="2" max="2" width="17.5703125" customWidth="1"/>
    <col min="11" max="11" width="31.140625" bestFit="1" customWidth="1"/>
  </cols>
  <sheetData>
    <row r="1" spans="1:11" x14ac:dyDescent="0.25">
      <c r="A1" s="166" t="s">
        <v>115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20" t="s">
        <v>0</v>
      </c>
      <c r="B2" s="121"/>
      <c r="C2" s="115" t="s">
        <v>1</v>
      </c>
      <c r="D2" s="117"/>
      <c r="E2" s="115" t="s">
        <v>2</v>
      </c>
      <c r="F2" s="113"/>
      <c r="G2" s="117"/>
      <c r="H2" s="115" t="s">
        <v>3</v>
      </c>
      <c r="I2" s="116"/>
      <c r="J2" s="117"/>
      <c r="K2" s="108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/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110</v>
      </c>
      <c r="C11" s="32"/>
      <c r="D11" s="33">
        <v>1</v>
      </c>
      <c r="E11" s="32"/>
      <c r="F11" s="1"/>
      <c r="G11" s="33"/>
      <c r="H11" s="32"/>
      <c r="I11" s="1"/>
      <c r="J11" s="33"/>
      <c r="K11" s="13"/>
    </row>
    <row r="12" spans="1:11" x14ac:dyDescent="0.25">
      <c r="A12" s="126"/>
      <c r="B12" s="3" t="s">
        <v>21</v>
      </c>
      <c r="C12" s="32"/>
      <c r="D12" s="33"/>
      <c r="E12" s="32"/>
      <c r="F12" s="1">
        <v>1</v>
      </c>
      <c r="G12" s="33"/>
      <c r="H12" s="32"/>
      <c r="I12" s="1"/>
      <c r="J12" s="33"/>
      <c r="K12" s="12" t="s">
        <v>17</v>
      </c>
    </row>
    <row r="13" spans="1:11" ht="24.75" thickBot="1" x14ac:dyDescent="0.3">
      <c r="A13" s="126"/>
      <c r="B13" s="3" t="s">
        <v>25</v>
      </c>
      <c r="C13" s="32"/>
      <c r="D13" s="33"/>
      <c r="E13" s="32"/>
      <c r="F13" s="1"/>
      <c r="G13" s="33"/>
      <c r="H13" s="32">
        <v>1</v>
      </c>
      <c r="I13" s="1"/>
      <c r="J13" s="33"/>
      <c r="K13" s="8"/>
    </row>
    <row r="14" spans="1:11" ht="15.75" thickBot="1" x14ac:dyDescent="0.3">
      <c r="A14" s="127" t="s">
        <v>26</v>
      </c>
      <c r="B14" s="128"/>
      <c r="C14" s="36">
        <f>SUM(C4:C13)</f>
        <v>17</v>
      </c>
      <c r="D14" s="37">
        <f>SUM(D4:D13)</f>
        <v>1</v>
      </c>
      <c r="E14" s="36">
        <f>SUM(E4:E13)</f>
        <v>7</v>
      </c>
      <c r="F14" s="18">
        <f>SUM(F4:F13)</f>
        <v>1</v>
      </c>
      <c r="G14" s="37"/>
      <c r="H14" s="36">
        <f>SUM(H4:H13)</f>
        <v>7</v>
      </c>
      <c r="I14" s="18">
        <f>SUM(I4:I13)</f>
        <v>1</v>
      </c>
      <c r="J14" s="37"/>
      <c r="K14" s="19"/>
    </row>
    <row r="15" spans="1:11" ht="16.5" customHeight="1" x14ac:dyDescent="0.25">
      <c r="A15" s="125" t="s">
        <v>27</v>
      </c>
      <c r="B15" s="25" t="s">
        <v>28</v>
      </c>
      <c r="C15" s="38">
        <v>0.5</v>
      </c>
      <c r="D15" s="39"/>
      <c r="E15" s="38"/>
      <c r="F15" s="5"/>
      <c r="G15" s="39"/>
      <c r="H15" s="38"/>
      <c r="I15" s="5"/>
      <c r="J15" s="39"/>
      <c r="K15" s="7"/>
    </row>
    <row r="16" spans="1:11" ht="18.75" customHeight="1" x14ac:dyDescent="0.25">
      <c r="A16" s="126"/>
      <c r="B16" s="26" t="s">
        <v>29</v>
      </c>
      <c r="C16" s="40">
        <v>7.5</v>
      </c>
      <c r="D16" s="41"/>
      <c r="E16" s="40"/>
      <c r="F16" s="2"/>
      <c r="G16" s="41"/>
      <c r="H16" s="40"/>
      <c r="I16" s="2"/>
      <c r="J16" s="41"/>
      <c r="K16" s="8" t="s">
        <v>17</v>
      </c>
    </row>
    <row r="17" spans="1:11" ht="18.75" customHeight="1" thickBot="1" x14ac:dyDescent="0.3">
      <c r="A17" s="126"/>
      <c r="B17" s="27" t="s">
        <v>30</v>
      </c>
      <c r="C17" s="42">
        <v>8</v>
      </c>
      <c r="D17" s="43"/>
      <c r="E17" s="42"/>
      <c r="F17" s="15"/>
      <c r="G17" s="43"/>
      <c r="H17" s="42"/>
      <c r="I17" s="15"/>
      <c r="J17" s="43"/>
      <c r="K17" s="16" t="s">
        <v>17</v>
      </c>
    </row>
    <row r="18" spans="1:11" ht="25.5" customHeight="1" thickBot="1" x14ac:dyDescent="0.3">
      <c r="A18" s="129" t="s">
        <v>31</v>
      </c>
      <c r="B18" s="130"/>
      <c r="C18" s="44">
        <f>SUM(C15:C17)</f>
        <v>16</v>
      </c>
      <c r="D18" s="45"/>
      <c r="E18" s="44">
        <f t="shared" ref="E18" si="0">SUM(E15:E17)</f>
        <v>0</v>
      </c>
      <c r="F18" s="20"/>
      <c r="G18" s="45"/>
      <c r="H18" s="44"/>
      <c r="I18" s="20"/>
      <c r="J18" s="45"/>
      <c r="K18" s="21"/>
    </row>
    <row r="19" spans="1:11" x14ac:dyDescent="0.25">
      <c r="A19" s="131" t="s">
        <v>32</v>
      </c>
      <c r="B19" s="25" t="s">
        <v>67</v>
      </c>
      <c r="C19" s="38"/>
      <c r="D19" s="39"/>
      <c r="E19" s="38">
        <v>3</v>
      </c>
      <c r="F19" s="5"/>
      <c r="G19" s="39"/>
      <c r="H19" s="38"/>
      <c r="I19" s="5"/>
      <c r="J19" s="39"/>
      <c r="K19" s="7"/>
    </row>
    <row r="20" spans="1:11" x14ac:dyDescent="0.25">
      <c r="A20" s="132"/>
      <c r="B20" s="26" t="s">
        <v>68</v>
      </c>
      <c r="C20" s="40"/>
      <c r="D20" s="41"/>
      <c r="E20" s="40">
        <v>1</v>
      </c>
      <c r="F20" s="2"/>
      <c r="G20" s="41">
        <v>1</v>
      </c>
      <c r="H20" s="40"/>
      <c r="I20" s="2"/>
      <c r="J20" s="41"/>
      <c r="K20" s="8"/>
    </row>
    <row r="21" spans="1:11" ht="24" x14ac:dyDescent="0.25">
      <c r="A21" s="132"/>
      <c r="B21" s="26" t="s">
        <v>69</v>
      </c>
      <c r="C21" s="40"/>
      <c r="D21" s="41"/>
      <c r="E21" s="40">
        <v>1</v>
      </c>
      <c r="F21" s="2"/>
      <c r="G21" s="41">
        <v>1</v>
      </c>
      <c r="H21" s="40"/>
      <c r="I21" s="2"/>
      <c r="J21" s="41"/>
      <c r="K21" s="8" t="s">
        <v>17</v>
      </c>
    </row>
    <row r="22" spans="1:11" ht="24" x14ac:dyDescent="0.25">
      <c r="A22" s="132"/>
      <c r="B22" s="26" t="s">
        <v>71</v>
      </c>
      <c r="C22" s="40"/>
      <c r="D22" s="41"/>
      <c r="E22" s="40">
        <v>1.5</v>
      </c>
      <c r="F22" s="2"/>
      <c r="G22" s="41">
        <v>4.5</v>
      </c>
      <c r="H22" s="40"/>
      <c r="I22" s="2"/>
      <c r="J22" s="41"/>
      <c r="K22" s="8"/>
    </row>
    <row r="23" spans="1:11" ht="48" x14ac:dyDescent="0.25">
      <c r="A23" s="132"/>
      <c r="B23" s="26" t="s">
        <v>72</v>
      </c>
      <c r="C23" s="40"/>
      <c r="D23" s="41"/>
      <c r="E23" s="40">
        <v>1</v>
      </c>
      <c r="F23" s="2"/>
      <c r="G23" s="41">
        <v>7</v>
      </c>
      <c r="H23" s="40">
        <v>0.5</v>
      </c>
      <c r="I23" s="2"/>
      <c r="J23" s="41">
        <v>2</v>
      </c>
      <c r="K23" s="8"/>
    </row>
    <row r="24" spans="1:11" ht="24" x14ac:dyDescent="0.25">
      <c r="A24" s="132"/>
      <c r="B24" s="27" t="s">
        <v>73</v>
      </c>
      <c r="C24" s="40"/>
      <c r="D24" s="41"/>
      <c r="E24" s="40">
        <v>1</v>
      </c>
      <c r="F24" s="2"/>
      <c r="G24" s="41">
        <v>4</v>
      </c>
      <c r="H24" s="40">
        <v>1.5</v>
      </c>
      <c r="I24" s="2"/>
      <c r="J24" s="41">
        <v>2</v>
      </c>
      <c r="K24" s="12" t="s">
        <v>74</v>
      </c>
    </row>
    <row r="25" spans="1:11" ht="24" x14ac:dyDescent="0.25">
      <c r="A25" s="132"/>
      <c r="B25" s="26" t="s">
        <v>75</v>
      </c>
      <c r="C25" s="40"/>
      <c r="D25" s="41"/>
      <c r="E25" s="40"/>
      <c r="F25" s="2"/>
      <c r="G25" s="41"/>
      <c r="H25" s="40">
        <v>2</v>
      </c>
      <c r="I25" s="2"/>
      <c r="J25" s="41"/>
      <c r="K25" s="8" t="s">
        <v>17</v>
      </c>
    </row>
    <row r="26" spans="1:11" ht="48" x14ac:dyDescent="0.25">
      <c r="A26" s="132"/>
      <c r="B26" s="26" t="s">
        <v>76</v>
      </c>
      <c r="C26" s="40"/>
      <c r="D26" s="41"/>
      <c r="E26" s="40"/>
      <c r="F26" s="2"/>
      <c r="G26" s="41"/>
      <c r="H26" s="40">
        <v>1</v>
      </c>
      <c r="I26" s="2"/>
      <c r="J26" s="41">
        <v>7</v>
      </c>
      <c r="K26" s="8"/>
    </row>
    <row r="27" spans="1:11" ht="36" x14ac:dyDescent="0.25">
      <c r="A27" s="132"/>
      <c r="B27" s="26" t="s">
        <v>77</v>
      </c>
      <c r="C27" s="40"/>
      <c r="D27" s="41"/>
      <c r="E27" s="40"/>
      <c r="F27" s="2"/>
      <c r="G27" s="41"/>
      <c r="H27" s="40">
        <v>2.5</v>
      </c>
      <c r="I27" s="2"/>
      <c r="J27" s="41">
        <v>6</v>
      </c>
      <c r="K27" s="8" t="s">
        <v>17</v>
      </c>
    </row>
    <row r="28" spans="1:11" ht="24" x14ac:dyDescent="0.25">
      <c r="A28" s="133"/>
      <c r="B28" s="27" t="s">
        <v>78</v>
      </c>
      <c r="C28" s="42"/>
      <c r="D28" s="43"/>
      <c r="E28" s="42"/>
      <c r="F28" s="15"/>
      <c r="G28" s="43"/>
      <c r="H28" s="42">
        <v>1</v>
      </c>
      <c r="I28" s="15"/>
      <c r="J28" s="43"/>
      <c r="K28" s="16"/>
    </row>
    <row r="29" spans="1:11" ht="30" customHeight="1" thickBot="1" x14ac:dyDescent="0.3">
      <c r="A29" s="156"/>
      <c r="B29" s="28" t="s">
        <v>79</v>
      </c>
      <c r="C29" s="46"/>
      <c r="D29" s="47"/>
      <c r="E29" s="46"/>
      <c r="F29" s="6"/>
      <c r="G29" s="47"/>
      <c r="H29" s="46"/>
      <c r="I29" s="6"/>
      <c r="J29" s="47">
        <v>0.5</v>
      </c>
      <c r="K29" s="9"/>
    </row>
    <row r="30" spans="1:11" ht="23.25" customHeight="1" thickBot="1" x14ac:dyDescent="0.3">
      <c r="A30" s="118" t="s">
        <v>44</v>
      </c>
      <c r="B30" s="119"/>
      <c r="C30" s="134"/>
      <c r="D30" s="135"/>
      <c r="E30" s="134">
        <f>SUM(E19:G29)</f>
        <v>26</v>
      </c>
      <c r="F30" s="136"/>
      <c r="G30" s="135"/>
      <c r="H30" s="134">
        <f>SUM(H19:J29)</f>
        <v>26</v>
      </c>
      <c r="I30" s="136"/>
      <c r="J30" s="135"/>
      <c r="K30" s="17"/>
    </row>
    <row r="31" spans="1:11" ht="15.75" thickBot="1" x14ac:dyDescent="0.3">
      <c r="A31" s="147" t="s">
        <v>45</v>
      </c>
      <c r="B31" s="148"/>
      <c r="C31" s="137">
        <f>SUM(C30:D30,C18:D18,C14:D14)</f>
        <v>34</v>
      </c>
      <c r="D31" s="139"/>
      <c r="E31" s="137">
        <f>SUM(E30:G30,E18:G18,E14:G14)</f>
        <v>34</v>
      </c>
      <c r="F31" s="138"/>
      <c r="G31" s="139"/>
      <c r="H31" s="137">
        <f>SUM(H30:J30,H18:J18,H14:J14)</f>
        <v>34</v>
      </c>
      <c r="I31" s="138"/>
      <c r="J31" s="139"/>
      <c r="K31" s="17"/>
    </row>
    <row r="32" spans="1:11" ht="24" customHeight="1" thickBot="1" x14ac:dyDescent="0.3">
      <c r="A32" s="140" t="s">
        <v>46</v>
      </c>
      <c r="B32" s="141"/>
      <c r="C32" s="48"/>
      <c r="D32" s="49">
        <v>1</v>
      </c>
      <c r="E32" s="48"/>
      <c r="F32" s="22">
        <v>1</v>
      </c>
      <c r="G32" s="49"/>
      <c r="H32" s="48"/>
      <c r="I32" s="22">
        <v>1</v>
      </c>
      <c r="J32" s="49"/>
      <c r="K32" s="17"/>
    </row>
    <row r="33" spans="1:11" ht="24" customHeight="1" thickBot="1" x14ac:dyDescent="0.3">
      <c r="A33" s="142" t="s">
        <v>47</v>
      </c>
      <c r="B33" s="143"/>
      <c r="C33" s="36"/>
      <c r="D33" s="37"/>
      <c r="E33" s="36"/>
      <c r="F33" s="18"/>
      <c r="G33" s="37"/>
      <c r="H33" s="36"/>
      <c r="I33" s="18"/>
      <c r="J33" s="37"/>
      <c r="K33" s="17"/>
    </row>
    <row r="34" spans="1:11" ht="24" customHeight="1" thickBot="1" x14ac:dyDescent="0.3">
      <c r="A34" s="149" t="s">
        <v>48</v>
      </c>
      <c r="B34" s="150"/>
      <c r="C34" s="144">
        <v>34</v>
      </c>
      <c r="D34" s="146"/>
      <c r="E34" s="144">
        <v>34</v>
      </c>
      <c r="F34" s="145"/>
      <c r="G34" s="146"/>
      <c r="H34" s="144">
        <v>34</v>
      </c>
      <c r="I34" s="145"/>
      <c r="J34" s="146"/>
      <c r="K34" s="17"/>
    </row>
    <row r="35" spans="1:11" ht="15.75" thickBot="1" x14ac:dyDescent="0.3">
      <c r="A35" s="151" t="s">
        <v>49</v>
      </c>
      <c r="B35" s="152"/>
      <c r="C35" s="153">
        <v>36</v>
      </c>
      <c r="D35" s="154"/>
      <c r="E35" s="153">
        <v>36</v>
      </c>
      <c r="F35" s="155"/>
      <c r="G35" s="154"/>
      <c r="H35" s="153">
        <v>36</v>
      </c>
      <c r="I35" s="155"/>
      <c r="J35" s="154"/>
      <c r="K35" s="17"/>
    </row>
    <row r="36" spans="1:11" ht="15.75" thickBot="1" x14ac:dyDescent="0.3">
      <c r="A36" s="149" t="s">
        <v>51</v>
      </c>
      <c r="B36" s="150"/>
      <c r="C36" s="144">
        <v>1224</v>
      </c>
      <c r="D36" s="146"/>
      <c r="E36" s="144">
        <v>1224</v>
      </c>
      <c r="F36" s="145"/>
      <c r="G36" s="146"/>
      <c r="H36" s="144">
        <v>1224</v>
      </c>
      <c r="I36" s="145"/>
      <c r="J36" s="146"/>
      <c r="K36" s="17"/>
    </row>
  </sheetData>
  <mergeCells count="32">
    <mergeCell ref="A36:B36"/>
    <mergeCell ref="C36:D36"/>
    <mergeCell ref="E36:G36"/>
    <mergeCell ref="H36:J36"/>
    <mergeCell ref="A33:B33"/>
    <mergeCell ref="A34:B34"/>
    <mergeCell ref="C34:D34"/>
    <mergeCell ref="E34:G34"/>
    <mergeCell ref="H34:J34"/>
    <mergeCell ref="A35:B35"/>
    <mergeCell ref="C35:D35"/>
    <mergeCell ref="E35:G35"/>
    <mergeCell ref="H35:J35"/>
    <mergeCell ref="H30:J30"/>
    <mergeCell ref="A31:B31"/>
    <mergeCell ref="C31:D31"/>
    <mergeCell ref="E31:G31"/>
    <mergeCell ref="H31:J31"/>
    <mergeCell ref="C30:D30"/>
    <mergeCell ref="E30:G30"/>
    <mergeCell ref="A32:B32"/>
    <mergeCell ref="A15:A17"/>
    <mergeCell ref="A18:B18"/>
    <mergeCell ref="A19:A29"/>
    <mergeCell ref="A30:B30"/>
    <mergeCell ref="A14:B14"/>
    <mergeCell ref="A1:K1"/>
    <mergeCell ref="A2:B3"/>
    <mergeCell ref="C2:D2"/>
    <mergeCell ref="E2:G2"/>
    <mergeCell ref="H2:J2"/>
    <mergeCell ref="A4:A13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view="pageBreakPreview" zoomScale="60" zoomScaleNormal="100" workbookViewId="0">
      <pane xSplit="1" ySplit="3" topLeftCell="B20" activePane="bottomRight" state="frozen"/>
      <selection pane="topRight" activeCell="B1" sqref="B1"/>
      <selection pane="bottomLeft" activeCell="A3" sqref="A3"/>
      <selection pane="bottomRight" activeCell="K20" sqref="K20"/>
    </sheetView>
  </sheetViews>
  <sheetFormatPr defaultRowHeight="15" x14ac:dyDescent="0.25"/>
  <cols>
    <col min="2" max="2" width="17.5703125" customWidth="1"/>
    <col min="11" max="11" width="31.140625" bestFit="1" customWidth="1"/>
  </cols>
  <sheetData>
    <row r="1" spans="1:11" ht="15.75" thickBot="1" x14ac:dyDescent="0.3">
      <c r="A1" s="166" t="s">
        <v>116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>
        <v>1</v>
      </c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21</v>
      </c>
      <c r="C11" s="32"/>
      <c r="D11" s="33"/>
      <c r="E11" s="32"/>
      <c r="F11" s="1">
        <v>1</v>
      </c>
      <c r="G11" s="33"/>
      <c r="H11" s="32"/>
      <c r="I11" s="1"/>
      <c r="J11" s="33"/>
      <c r="K11" s="12" t="s">
        <v>17</v>
      </c>
    </row>
    <row r="12" spans="1:11" ht="24.75" thickBot="1" x14ac:dyDescent="0.3">
      <c r="A12" s="126"/>
      <c r="B12" s="3" t="s">
        <v>25</v>
      </c>
      <c r="C12" s="32"/>
      <c r="D12" s="33"/>
      <c r="E12" s="32"/>
      <c r="F12" s="1"/>
      <c r="G12" s="33"/>
      <c r="H12" s="32">
        <v>1</v>
      </c>
      <c r="I12" s="1"/>
      <c r="J12" s="33"/>
      <c r="K12" s="8"/>
    </row>
    <row r="13" spans="1:11" ht="15.75" thickBot="1" x14ac:dyDescent="0.3">
      <c r="A13" s="127" t="s">
        <v>26</v>
      </c>
      <c r="B13" s="128"/>
      <c r="C13" s="36">
        <f>SUM(C4:C12)</f>
        <v>17</v>
      </c>
      <c r="D13" s="37">
        <f>SUM(D4:D12)</f>
        <v>1</v>
      </c>
      <c r="E13" s="36">
        <f>SUM(E4:E12)</f>
        <v>7</v>
      </c>
      <c r="F13" s="18">
        <f>SUM(F4:F12)</f>
        <v>1</v>
      </c>
      <c r="G13" s="37"/>
      <c r="H13" s="36">
        <f>SUM(H4:H12)</f>
        <v>7</v>
      </c>
      <c r="I13" s="18">
        <f>SUM(I4:I12)</f>
        <v>1</v>
      </c>
      <c r="J13" s="37"/>
      <c r="K13" s="19"/>
    </row>
    <row r="14" spans="1:11" ht="16.5" customHeight="1" x14ac:dyDescent="0.25">
      <c r="A14" s="125" t="s">
        <v>27</v>
      </c>
      <c r="B14" s="25" t="s">
        <v>28</v>
      </c>
      <c r="C14" s="38">
        <v>0.5</v>
      </c>
      <c r="D14" s="39"/>
      <c r="E14" s="38"/>
      <c r="F14" s="5"/>
      <c r="G14" s="39"/>
      <c r="H14" s="38"/>
      <c r="I14" s="5"/>
      <c r="J14" s="39"/>
      <c r="K14" s="7"/>
    </row>
    <row r="15" spans="1:11" ht="18.75" customHeight="1" x14ac:dyDescent="0.25">
      <c r="A15" s="126"/>
      <c r="B15" s="26" t="s">
        <v>29</v>
      </c>
      <c r="C15" s="40">
        <v>7.5</v>
      </c>
      <c r="D15" s="41"/>
      <c r="E15" s="40"/>
      <c r="F15" s="2"/>
      <c r="G15" s="41"/>
      <c r="H15" s="40"/>
      <c r="I15" s="2"/>
      <c r="J15" s="41"/>
      <c r="K15" s="8" t="s">
        <v>17</v>
      </c>
    </row>
    <row r="16" spans="1:11" ht="18.75" customHeight="1" thickBot="1" x14ac:dyDescent="0.3">
      <c r="A16" s="126"/>
      <c r="B16" s="27" t="s">
        <v>30</v>
      </c>
      <c r="C16" s="42">
        <v>8</v>
      </c>
      <c r="D16" s="43"/>
      <c r="E16" s="42"/>
      <c r="F16" s="15"/>
      <c r="G16" s="43"/>
      <c r="H16" s="42"/>
      <c r="I16" s="15"/>
      <c r="J16" s="43"/>
      <c r="K16" s="16" t="s">
        <v>17</v>
      </c>
    </row>
    <row r="17" spans="1:11" ht="25.5" customHeight="1" thickBot="1" x14ac:dyDescent="0.3">
      <c r="A17" s="129" t="s">
        <v>31</v>
      </c>
      <c r="B17" s="130"/>
      <c r="C17" s="44">
        <f>SUM(C14:C16)</f>
        <v>16</v>
      </c>
      <c r="D17" s="45"/>
      <c r="E17" s="44">
        <f t="shared" ref="E17" si="0">SUM(E14:E16)</f>
        <v>0</v>
      </c>
      <c r="F17" s="20"/>
      <c r="G17" s="45"/>
      <c r="H17" s="44"/>
      <c r="I17" s="20"/>
      <c r="J17" s="45"/>
      <c r="K17" s="21"/>
    </row>
    <row r="18" spans="1:11" x14ac:dyDescent="0.25">
      <c r="A18" s="131" t="s">
        <v>32</v>
      </c>
      <c r="B18" s="25" t="s">
        <v>67</v>
      </c>
      <c r="C18" s="38"/>
      <c r="D18" s="39"/>
      <c r="E18" s="38">
        <v>3</v>
      </c>
      <c r="F18" s="5"/>
      <c r="G18" s="39"/>
      <c r="H18" s="38"/>
      <c r="I18" s="5"/>
      <c r="J18" s="39"/>
      <c r="K18" s="7"/>
    </row>
    <row r="19" spans="1:11" x14ac:dyDescent="0.25">
      <c r="A19" s="132"/>
      <c r="B19" s="26" t="s">
        <v>68</v>
      </c>
      <c r="C19" s="40"/>
      <c r="D19" s="41"/>
      <c r="E19" s="40">
        <v>1</v>
      </c>
      <c r="F19" s="2"/>
      <c r="G19" s="41">
        <v>1</v>
      </c>
      <c r="H19" s="40"/>
      <c r="I19" s="2"/>
      <c r="J19" s="41"/>
      <c r="K19" s="8"/>
    </row>
    <row r="20" spans="1:11" ht="24" x14ac:dyDescent="0.25">
      <c r="A20" s="132"/>
      <c r="B20" s="26" t="s">
        <v>69</v>
      </c>
      <c r="C20" s="40"/>
      <c r="D20" s="41"/>
      <c r="E20" s="40">
        <v>1</v>
      </c>
      <c r="F20" s="2"/>
      <c r="G20" s="41">
        <v>1</v>
      </c>
      <c r="H20" s="40"/>
      <c r="I20" s="2"/>
      <c r="J20" s="41"/>
      <c r="K20" s="8" t="s">
        <v>17</v>
      </c>
    </row>
    <row r="21" spans="1:11" ht="24" x14ac:dyDescent="0.25">
      <c r="A21" s="132"/>
      <c r="B21" s="26" t="s">
        <v>71</v>
      </c>
      <c r="C21" s="40"/>
      <c r="D21" s="41"/>
      <c r="E21" s="40">
        <v>1.5</v>
      </c>
      <c r="F21" s="2"/>
      <c r="G21" s="41">
        <v>4.5</v>
      </c>
      <c r="H21" s="40"/>
      <c r="I21" s="2"/>
      <c r="J21" s="41"/>
      <c r="K21" s="8"/>
    </row>
    <row r="22" spans="1:11" ht="48" x14ac:dyDescent="0.25">
      <c r="A22" s="132"/>
      <c r="B22" s="26" t="s">
        <v>72</v>
      </c>
      <c r="C22" s="40"/>
      <c r="D22" s="41"/>
      <c r="E22" s="40">
        <v>1</v>
      </c>
      <c r="F22" s="2"/>
      <c r="G22" s="41">
        <v>7</v>
      </c>
      <c r="H22" s="40">
        <v>0.5</v>
      </c>
      <c r="I22" s="2"/>
      <c r="J22" s="41">
        <v>2</v>
      </c>
      <c r="K22" s="8"/>
    </row>
    <row r="23" spans="1:11" ht="24" x14ac:dyDescent="0.25">
      <c r="A23" s="132"/>
      <c r="B23" s="27" t="s">
        <v>73</v>
      </c>
      <c r="C23" s="40"/>
      <c r="D23" s="41"/>
      <c r="E23" s="40">
        <v>1</v>
      </c>
      <c r="F23" s="2"/>
      <c r="G23" s="41">
        <v>4</v>
      </c>
      <c r="H23" s="40">
        <v>1.5</v>
      </c>
      <c r="I23" s="2"/>
      <c r="J23" s="41">
        <v>2</v>
      </c>
      <c r="K23" s="12" t="s">
        <v>74</v>
      </c>
    </row>
    <row r="24" spans="1:11" ht="24" x14ac:dyDescent="0.25">
      <c r="A24" s="132"/>
      <c r="B24" s="26" t="s">
        <v>75</v>
      </c>
      <c r="C24" s="40"/>
      <c r="D24" s="41"/>
      <c r="E24" s="40"/>
      <c r="F24" s="2"/>
      <c r="G24" s="41"/>
      <c r="H24" s="40">
        <v>2</v>
      </c>
      <c r="I24" s="2"/>
      <c r="J24" s="41"/>
      <c r="K24" s="8" t="s">
        <v>17</v>
      </c>
    </row>
    <row r="25" spans="1:11" ht="48" x14ac:dyDescent="0.25">
      <c r="A25" s="132"/>
      <c r="B25" s="26" t="s">
        <v>76</v>
      </c>
      <c r="C25" s="40"/>
      <c r="D25" s="41"/>
      <c r="E25" s="40"/>
      <c r="F25" s="2"/>
      <c r="G25" s="41"/>
      <c r="H25" s="40">
        <v>1</v>
      </c>
      <c r="I25" s="2"/>
      <c r="J25" s="41">
        <v>7</v>
      </c>
      <c r="K25" s="8"/>
    </row>
    <row r="26" spans="1:11" ht="36" x14ac:dyDescent="0.25">
      <c r="A26" s="132"/>
      <c r="B26" s="26" t="s">
        <v>77</v>
      </c>
      <c r="C26" s="40"/>
      <c r="D26" s="41"/>
      <c r="E26" s="40"/>
      <c r="F26" s="2"/>
      <c r="G26" s="41"/>
      <c r="H26" s="40">
        <v>2.5</v>
      </c>
      <c r="I26" s="2"/>
      <c r="J26" s="41">
        <v>6</v>
      </c>
      <c r="K26" s="8" t="s">
        <v>17</v>
      </c>
    </row>
    <row r="27" spans="1:11" ht="24" x14ac:dyDescent="0.25">
      <c r="A27" s="133"/>
      <c r="B27" s="27" t="s">
        <v>78</v>
      </c>
      <c r="C27" s="42"/>
      <c r="D27" s="43"/>
      <c r="E27" s="42"/>
      <c r="F27" s="15"/>
      <c r="G27" s="43"/>
      <c r="H27" s="42">
        <v>1</v>
      </c>
      <c r="I27" s="15"/>
      <c r="J27" s="43"/>
      <c r="K27" s="16"/>
    </row>
    <row r="28" spans="1:11" ht="30" customHeight="1" thickBot="1" x14ac:dyDescent="0.3">
      <c r="A28" s="156"/>
      <c r="B28" s="28" t="s">
        <v>79</v>
      </c>
      <c r="C28" s="46"/>
      <c r="D28" s="47"/>
      <c r="E28" s="46"/>
      <c r="F28" s="6"/>
      <c r="G28" s="47"/>
      <c r="H28" s="46"/>
      <c r="I28" s="6"/>
      <c r="J28" s="47">
        <v>0.5</v>
      </c>
      <c r="K28" s="9"/>
    </row>
    <row r="29" spans="1:11" ht="23.25" customHeight="1" thickBot="1" x14ac:dyDescent="0.3">
      <c r="A29" s="118" t="s">
        <v>44</v>
      </c>
      <c r="B29" s="119"/>
      <c r="C29" s="134"/>
      <c r="D29" s="135"/>
      <c r="E29" s="134">
        <f>SUM(E18:G28)</f>
        <v>26</v>
      </c>
      <c r="F29" s="136"/>
      <c r="G29" s="135"/>
      <c r="H29" s="134">
        <f>SUM(H18:J28)</f>
        <v>26</v>
      </c>
      <c r="I29" s="136"/>
      <c r="J29" s="135"/>
      <c r="K29" s="17"/>
    </row>
    <row r="30" spans="1:11" ht="15.75" thickBot="1" x14ac:dyDescent="0.3">
      <c r="A30" s="147" t="s">
        <v>45</v>
      </c>
      <c r="B30" s="148"/>
      <c r="C30" s="137">
        <f>SUM(C29:D29,C17:D17,C13:D13)</f>
        <v>34</v>
      </c>
      <c r="D30" s="139"/>
      <c r="E30" s="137">
        <f>SUM(E29:G29,E17:G17,E13:G13)</f>
        <v>34</v>
      </c>
      <c r="F30" s="138"/>
      <c r="G30" s="139"/>
      <c r="H30" s="137">
        <f>SUM(H29:J29,H17:J17,H13:J13)</f>
        <v>34</v>
      </c>
      <c r="I30" s="138"/>
      <c r="J30" s="139"/>
      <c r="K30" s="17"/>
    </row>
    <row r="31" spans="1:11" ht="24" customHeight="1" thickBot="1" x14ac:dyDescent="0.3">
      <c r="A31" s="140" t="s">
        <v>46</v>
      </c>
      <c r="B31" s="141"/>
      <c r="C31" s="48"/>
      <c r="D31" s="49">
        <v>1</v>
      </c>
      <c r="E31" s="48"/>
      <c r="F31" s="22">
        <v>1</v>
      </c>
      <c r="G31" s="49"/>
      <c r="H31" s="48"/>
      <c r="I31" s="22">
        <v>1</v>
      </c>
      <c r="J31" s="49"/>
      <c r="K31" s="17"/>
    </row>
    <row r="32" spans="1:11" ht="24" customHeight="1" thickBot="1" x14ac:dyDescent="0.3">
      <c r="A32" s="142" t="s">
        <v>47</v>
      </c>
      <c r="B32" s="143"/>
      <c r="C32" s="36"/>
      <c r="D32" s="37"/>
      <c r="E32" s="36"/>
      <c r="F32" s="18"/>
      <c r="G32" s="37"/>
      <c r="H32" s="36"/>
      <c r="I32" s="18"/>
      <c r="J32" s="37"/>
      <c r="K32" s="17"/>
    </row>
    <row r="33" spans="1:11" ht="24" customHeight="1" thickBot="1" x14ac:dyDescent="0.3">
      <c r="A33" s="149" t="s">
        <v>48</v>
      </c>
      <c r="B33" s="150"/>
      <c r="C33" s="144">
        <v>34</v>
      </c>
      <c r="D33" s="146"/>
      <c r="E33" s="144">
        <v>34</v>
      </c>
      <c r="F33" s="145"/>
      <c r="G33" s="146"/>
      <c r="H33" s="144">
        <v>34</v>
      </c>
      <c r="I33" s="145"/>
      <c r="J33" s="146"/>
      <c r="K33" s="17"/>
    </row>
    <row r="34" spans="1:11" ht="15.75" thickBot="1" x14ac:dyDescent="0.3">
      <c r="A34" s="151" t="s">
        <v>49</v>
      </c>
      <c r="B34" s="152"/>
      <c r="C34" s="153">
        <v>36</v>
      </c>
      <c r="D34" s="154"/>
      <c r="E34" s="153">
        <v>36</v>
      </c>
      <c r="F34" s="155"/>
      <c r="G34" s="154"/>
      <c r="H34" s="153">
        <v>36</v>
      </c>
      <c r="I34" s="155"/>
      <c r="J34" s="154"/>
      <c r="K34" s="17"/>
    </row>
    <row r="35" spans="1:11" ht="15.75" thickBot="1" x14ac:dyDescent="0.3">
      <c r="A35" s="149" t="s">
        <v>51</v>
      </c>
      <c r="B35" s="150"/>
      <c r="C35" s="144">
        <v>1224</v>
      </c>
      <c r="D35" s="146"/>
      <c r="E35" s="144">
        <v>1224</v>
      </c>
      <c r="F35" s="145"/>
      <c r="G35" s="146"/>
      <c r="H35" s="144">
        <v>1224</v>
      </c>
      <c r="I35" s="145"/>
      <c r="J35" s="146"/>
      <c r="K35" s="17"/>
    </row>
  </sheetData>
  <mergeCells count="32">
    <mergeCell ref="A35:B35"/>
    <mergeCell ref="C35:D35"/>
    <mergeCell ref="E35:G35"/>
    <mergeCell ref="H35:J35"/>
    <mergeCell ref="A34:B34"/>
    <mergeCell ref="C34:D34"/>
    <mergeCell ref="E34:G34"/>
    <mergeCell ref="H34:J34"/>
    <mergeCell ref="H33:J33"/>
    <mergeCell ref="C29:D29"/>
    <mergeCell ref="E29:G29"/>
    <mergeCell ref="H29:J29"/>
    <mergeCell ref="A30:B30"/>
    <mergeCell ref="C30:D30"/>
    <mergeCell ref="E30:G30"/>
    <mergeCell ref="H30:J30"/>
    <mergeCell ref="A29:B29"/>
    <mergeCell ref="A31:B31"/>
    <mergeCell ref="A32:B32"/>
    <mergeCell ref="A33:B33"/>
    <mergeCell ref="C33:D33"/>
    <mergeCell ref="E33:G33"/>
    <mergeCell ref="A4:A12"/>
    <mergeCell ref="A13:B13"/>
    <mergeCell ref="A14:A16"/>
    <mergeCell ref="A17:B17"/>
    <mergeCell ref="A18:A28"/>
    <mergeCell ref="A1:K1"/>
    <mergeCell ref="A2:B3"/>
    <mergeCell ref="C2:D2"/>
    <mergeCell ref="E2:G2"/>
    <mergeCell ref="H2:J2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K36"/>
    </sheetView>
  </sheetViews>
  <sheetFormatPr defaultRowHeight="15" x14ac:dyDescent="0.25"/>
  <cols>
    <col min="2" max="2" width="17.5703125" customWidth="1"/>
    <col min="11" max="11" width="31.140625" bestFit="1" customWidth="1"/>
  </cols>
  <sheetData>
    <row r="1" spans="1:11" ht="15.75" thickBot="1" x14ac:dyDescent="0.3">
      <c r="A1" s="166" t="s">
        <v>120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/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110</v>
      </c>
      <c r="C11" s="32"/>
      <c r="D11" s="33">
        <v>1</v>
      </c>
      <c r="E11" s="32"/>
      <c r="F11" s="1"/>
      <c r="G11" s="33"/>
      <c r="H11" s="32"/>
      <c r="I11" s="1"/>
      <c r="J11" s="33"/>
      <c r="K11" s="13"/>
    </row>
    <row r="12" spans="1:11" x14ac:dyDescent="0.25">
      <c r="A12" s="126"/>
      <c r="B12" s="3" t="s">
        <v>21</v>
      </c>
      <c r="C12" s="32"/>
      <c r="D12" s="33"/>
      <c r="E12" s="32"/>
      <c r="F12" s="1">
        <v>1</v>
      </c>
      <c r="G12" s="33"/>
      <c r="H12" s="32"/>
      <c r="I12" s="1"/>
      <c r="J12" s="33"/>
      <c r="K12" s="12" t="s">
        <v>17</v>
      </c>
    </row>
    <row r="13" spans="1:11" ht="24.75" thickBot="1" x14ac:dyDescent="0.3">
      <c r="A13" s="126"/>
      <c r="B13" s="3" t="s">
        <v>25</v>
      </c>
      <c r="C13" s="32"/>
      <c r="D13" s="33"/>
      <c r="E13" s="32"/>
      <c r="F13" s="1"/>
      <c r="G13" s="33"/>
      <c r="H13" s="32">
        <v>1</v>
      </c>
      <c r="I13" s="1"/>
      <c r="J13" s="33"/>
      <c r="K13" s="8"/>
    </row>
    <row r="14" spans="1:11" ht="15.75" thickBot="1" x14ac:dyDescent="0.3">
      <c r="A14" s="127" t="s">
        <v>26</v>
      </c>
      <c r="B14" s="128"/>
      <c r="C14" s="36">
        <f>SUM(C4:C13)</f>
        <v>17</v>
      </c>
      <c r="D14" s="37">
        <f>SUM(D4:D13)</f>
        <v>1</v>
      </c>
      <c r="E14" s="36">
        <f>SUM(E4:E13)</f>
        <v>7</v>
      </c>
      <c r="F14" s="18">
        <f>SUM(F4:F13)</f>
        <v>1</v>
      </c>
      <c r="G14" s="37"/>
      <c r="H14" s="36">
        <f>SUM(H4:H13)</f>
        <v>7</v>
      </c>
      <c r="I14" s="18">
        <f>SUM(I4:I13)</f>
        <v>1</v>
      </c>
      <c r="J14" s="37"/>
      <c r="K14" s="19"/>
    </row>
    <row r="15" spans="1:11" ht="16.5" customHeight="1" x14ac:dyDescent="0.25">
      <c r="A15" s="125" t="s">
        <v>27</v>
      </c>
      <c r="B15" s="25" t="s">
        <v>28</v>
      </c>
      <c r="C15" s="38">
        <v>0.5</v>
      </c>
      <c r="D15" s="39"/>
      <c r="E15" s="38"/>
      <c r="F15" s="5"/>
      <c r="G15" s="39"/>
      <c r="H15" s="38"/>
      <c r="I15" s="5"/>
      <c r="J15" s="39"/>
      <c r="K15" s="7"/>
    </row>
    <row r="16" spans="1:11" ht="18.75" customHeight="1" x14ac:dyDescent="0.25">
      <c r="A16" s="126"/>
      <c r="B16" s="26" t="s">
        <v>29</v>
      </c>
      <c r="C16" s="40">
        <v>7.5</v>
      </c>
      <c r="D16" s="41"/>
      <c r="E16" s="40"/>
      <c r="F16" s="2"/>
      <c r="G16" s="41"/>
      <c r="H16" s="40"/>
      <c r="I16" s="2"/>
      <c r="J16" s="41"/>
      <c r="K16" s="8" t="s">
        <v>17</v>
      </c>
    </row>
    <row r="17" spans="1:11" ht="18.75" customHeight="1" thickBot="1" x14ac:dyDescent="0.3">
      <c r="A17" s="126"/>
      <c r="B17" s="27" t="s">
        <v>30</v>
      </c>
      <c r="C17" s="42">
        <v>8</v>
      </c>
      <c r="D17" s="43"/>
      <c r="E17" s="42"/>
      <c r="F17" s="15"/>
      <c r="G17" s="43"/>
      <c r="H17" s="42"/>
      <c r="I17" s="15"/>
      <c r="J17" s="43"/>
      <c r="K17" s="16" t="s">
        <v>17</v>
      </c>
    </row>
    <row r="18" spans="1:11" ht="25.5" customHeight="1" thickBot="1" x14ac:dyDescent="0.3">
      <c r="A18" s="129" t="s">
        <v>31</v>
      </c>
      <c r="B18" s="130"/>
      <c r="C18" s="44">
        <f>SUM(C15:C17)</f>
        <v>16</v>
      </c>
      <c r="D18" s="45"/>
      <c r="E18" s="44">
        <f t="shared" ref="E18" si="0">SUM(E15:E17)</f>
        <v>0</v>
      </c>
      <c r="F18" s="20"/>
      <c r="G18" s="45"/>
      <c r="H18" s="44"/>
      <c r="I18" s="20"/>
      <c r="J18" s="45"/>
      <c r="K18" s="21"/>
    </row>
    <row r="19" spans="1:11" ht="24" x14ac:dyDescent="0.25">
      <c r="A19" s="131" t="s">
        <v>32</v>
      </c>
      <c r="B19" s="25" t="s">
        <v>80</v>
      </c>
      <c r="C19" s="38"/>
      <c r="D19" s="39"/>
      <c r="E19" s="38">
        <v>2</v>
      </c>
      <c r="F19" s="5"/>
      <c r="G19" s="39"/>
      <c r="H19" s="38"/>
      <c r="I19" s="5"/>
      <c r="J19" s="39"/>
      <c r="K19" s="7"/>
    </row>
    <row r="20" spans="1:11" x14ac:dyDescent="0.25">
      <c r="A20" s="132"/>
      <c r="B20" s="26" t="s">
        <v>35</v>
      </c>
      <c r="C20" s="40"/>
      <c r="D20" s="41"/>
      <c r="E20" s="40">
        <v>1.5</v>
      </c>
      <c r="F20" s="2"/>
      <c r="G20" s="41">
        <v>0.5</v>
      </c>
      <c r="H20" s="40"/>
      <c r="I20" s="2"/>
      <c r="J20" s="41"/>
      <c r="K20" s="8"/>
    </row>
    <row r="21" spans="1:11" x14ac:dyDescent="0.25">
      <c r="A21" s="132"/>
      <c r="B21" s="26" t="s">
        <v>36</v>
      </c>
      <c r="C21" s="40"/>
      <c r="D21" s="41"/>
      <c r="E21" s="40">
        <v>2</v>
      </c>
      <c r="F21" s="2"/>
      <c r="G21" s="41">
        <v>3</v>
      </c>
      <c r="H21" s="40">
        <v>1</v>
      </c>
      <c r="I21" s="2"/>
      <c r="J21" s="41"/>
      <c r="K21" s="12" t="s">
        <v>17</v>
      </c>
    </row>
    <row r="22" spans="1:11" x14ac:dyDescent="0.25">
      <c r="A22" s="132"/>
      <c r="B22" s="26" t="s">
        <v>37</v>
      </c>
      <c r="C22" s="40"/>
      <c r="D22" s="41"/>
      <c r="E22" s="40">
        <v>2</v>
      </c>
      <c r="F22" s="2"/>
      <c r="G22" s="41">
        <v>6</v>
      </c>
      <c r="H22" s="40"/>
      <c r="I22" s="2"/>
      <c r="J22" s="41"/>
      <c r="K22" s="8"/>
    </row>
    <row r="23" spans="1:11" ht="24" x14ac:dyDescent="0.25">
      <c r="A23" s="132"/>
      <c r="B23" s="26" t="s">
        <v>38</v>
      </c>
      <c r="C23" s="40"/>
      <c r="D23" s="41"/>
      <c r="E23" s="40">
        <v>1</v>
      </c>
      <c r="F23" s="2"/>
      <c r="G23" s="41">
        <v>6</v>
      </c>
      <c r="H23" s="40">
        <v>1</v>
      </c>
      <c r="I23" s="2"/>
      <c r="J23" s="41">
        <v>2</v>
      </c>
      <c r="K23" s="8"/>
    </row>
    <row r="24" spans="1:11" x14ac:dyDescent="0.25">
      <c r="A24" s="132"/>
      <c r="B24" s="26" t="s">
        <v>39</v>
      </c>
      <c r="C24" s="40"/>
      <c r="D24" s="41"/>
      <c r="E24" s="40"/>
      <c r="F24" s="2"/>
      <c r="G24" s="41">
        <v>2</v>
      </c>
      <c r="H24" s="40"/>
      <c r="I24" s="2"/>
      <c r="J24" s="41"/>
      <c r="K24" s="12"/>
    </row>
    <row r="25" spans="1:11" ht="24" x14ac:dyDescent="0.25">
      <c r="A25" s="132"/>
      <c r="B25" s="26" t="s">
        <v>75</v>
      </c>
      <c r="C25" s="40"/>
      <c r="D25" s="41"/>
      <c r="E25" s="40"/>
      <c r="F25" s="2"/>
      <c r="G25" s="41"/>
      <c r="H25" s="40">
        <v>2</v>
      </c>
      <c r="I25" s="2"/>
      <c r="J25" s="41"/>
      <c r="K25" s="8" t="s">
        <v>17</v>
      </c>
    </row>
    <row r="26" spans="1:11" x14ac:dyDescent="0.25">
      <c r="A26" s="132"/>
      <c r="B26" s="26" t="s">
        <v>40</v>
      </c>
      <c r="C26" s="40"/>
      <c r="D26" s="41"/>
      <c r="E26" s="40"/>
      <c r="F26" s="2"/>
      <c r="G26" s="41"/>
      <c r="H26" s="40"/>
      <c r="I26" s="2"/>
      <c r="J26" s="41">
        <v>3</v>
      </c>
      <c r="K26" s="8"/>
    </row>
    <row r="27" spans="1:11" x14ac:dyDescent="0.25">
      <c r="A27" s="132"/>
      <c r="B27" s="26" t="s">
        <v>41</v>
      </c>
      <c r="C27" s="40"/>
      <c r="D27" s="41"/>
      <c r="E27" s="40"/>
      <c r="F27" s="2"/>
      <c r="G27" s="41"/>
      <c r="H27" s="40">
        <v>2</v>
      </c>
      <c r="I27" s="2"/>
      <c r="J27" s="41">
        <v>7</v>
      </c>
      <c r="K27" s="8" t="s">
        <v>17</v>
      </c>
    </row>
    <row r="28" spans="1:11" ht="24" x14ac:dyDescent="0.25">
      <c r="A28" s="133"/>
      <c r="B28" s="27" t="s">
        <v>42</v>
      </c>
      <c r="C28" s="42"/>
      <c r="D28" s="43"/>
      <c r="E28" s="42"/>
      <c r="F28" s="15"/>
      <c r="G28" s="43"/>
      <c r="H28" s="42">
        <v>1.5</v>
      </c>
      <c r="I28" s="15"/>
      <c r="J28" s="43">
        <v>3.5</v>
      </c>
      <c r="K28" s="8" t="s">
        <v>17</v>
      </c>
    </row>
    <row r="29" spans="1:11" ht="30" customHeight="1" thickBot="1" x14ac:dyDescent="0.3">
      <c r="A29" s="156"/>
      <c r="B29" s="28" t="s">
        <v>43</v>
      </c>
      <c r="C29" s="46"/>
      <c r="D29" s="47"/>
      <c r="E29" s="46"/>
      <c r="F29" s="6"/>
      <c r="G29" s="47"/>
      <c r="H29" s="46">
        <v>1</v>
      </c>
      <c r="I29" s="6"/>
      <c r="J29" s="47">
        <v>2</v>
      </c>
      <c r="K29" s="9"/>
    </row>
    <row r="30" spans="1:11" ht="23.25" customHeight="1" thickBot="1" x14ac:dyDescent="0.3">
      <c r="A30" s="118" t="s">
        <v>44</v>
      </c>
      <c r="B30" s="119"/>
      <c r="C30" s="134"/>
      <c r="D30" s="135"/>
      <c r="E30" s="134">
        <f>SUM(E19:G29)</f>
        <v>26</v>
      </c>
      <c r="F30" s="136"/>
      <c r="G30" s="135"/>
      <c r="H30" s="134">
        <f>SUM(H19:J29)</f>
        <v>26</v>
      </c>
      <c r="I30" s="136"/>
      <c r="J30" s="135"/>
      <c r="K30" s="17"/>
    </row>
    <row r="31" spans="1:11" ht="15.75" thickBot="1" x14ac:dyDescent="0.3">
      <c r="A31" s="147" t="s">
        <v>45</v>
      </c>
      <c r="B31" s="148"/>
      <c r="C31" s="137">
        <f>SUM(C30:D30,C18:D18,C14:D14)</f>
        <v>34</v>
      </c>
      <c r="D31" s="139"/>
      <c r="E31" s="137">
        <f>SUM(E30:G30,E18:G18,E14:G14)</f>
        <v>34</v>
      </c>
      <c r="F31" s="138"/>
      <c r="G31" s="139"/>
      <c r="H31" s="137">
        <f>SUM(H30:J30,H18:J18,H14:J14)</f>
        <v>34</v>
      </c>
      <c r="I31" s="138"/>
      <c r="J31" s="139"/>
      <c r="K31" s="17"/>
    </row>
    <row r="32" spans="1:11" ht="24" customHeight="1" thickBot="1" x14ac:dyDescent="0.3">
      <c r="A32" s="140" t="s">
        <v>46</v>
      </c>
      <c r="B32" s="141"/>
      <c r="C32" s="48"/>
      <c r="D32" s="49">
        <v>1</v>
      </c>
      <c r="E32" s="48"/>
      <c r="F32" s="22">
        <v>1</v>
      </c>
      <c r="G32" s="49"/>
      <c r="H32" s="48"/>
      <c r="I32" s="22">
        <v>1</v>
      </c>
      <c r="J32" s="49"/>
      <c r="K32" s="17"/>
    </row>
    <row r="33" spans="1:11" ht="24" customHeight="1" thickBot="1" x14ac:dyDescent="0.3">
      <c r="A33" s="142" t="s">
        <v>47</v>
      </c>
      <c r="B33" s="143"/>
      <c r="C33" s="36"/>
      <c r="D33" s="37"/>
      <c r="E33" s="36"/>
      <c r="F33" s="18"/>
      <c r="G33" s="37"/>
      <c r="H33" s="36"/>
      <c r="I33" s="18"/>
      <c r="J33" s="37"/>
      <c r="K33" s="17"/>
    </row>
    <row r="34" spans="1:11" ht="24" customHeight="1" thickBot="1" x14ac:dyDescent="0.3">
      <c r="A34" s="149" t="s">
        <v>48</v>
      </c>
      <c r="B34" s="150"/>
      <c r="C34" s="144">
        <v>34</v>
      </c>
      <c r="D34" s="146"/>
      <c r="E34" s="144">
        <v>34</v>
      </c>
      <c r="F34" s="145"/>
      <c r="G34" s="146"/>
      <c r="H34" s="144">
        <v>34</v>
      </c>
      <c r="I34" s="145"/>
      <c r="J34" s="146"/>
      <c r="K34" s="17"/>
    </row>
    <row r="35" spans="1:11" ht="15.75" thickBot="1" x14ac:dyDescent="0.3">
      <c r="A35" s="151" t="s">
        <v>49</v>
      </c>
      <c r="B35" s="152"/>
      <c r="C35" s="153">
        <v>36</v>
      </c>
      <c r="D35" s="154"/>
      <c r="E35" s="153">
        <v>36</v>
      </c>
      <c r="F35" s="155"/>
      <c r="G35" s="154"/>
      <c r="H35" s="153">
        <v>36</v>
      </c>
      <c r="I35" s="155"/>
      <c r="J35" s="154"/>
      <c r="K35" s="17"/>
    </row>
    <row r="36" spans="1:11" ht="15.75" thickBot="1" x14ac:dyDescent="0.3">
      <c r="A36" s="149" t="s">
        <v>51</v>
      </c>
      <c r="B36" s="150"/>
      <c r="C36" s="144">
        <v>1224</v>
      </c>
      <c r="D36" s="146"/>
      <c r="E36" s="144">
        <v>1224</v>
      </c>
      <c r="F36" s="145"/>
      <c r="G36" s="146"/>
      <c r="H36" s="144">
        <v>1224</v>
      </c>
      <c r="I36" s="145"/>
      <c r="J36" s="146"/>
      <c r="K36" s="17"/>
    </row>
  </sheetData>
  <mergeCells count="32">
    <mergeCell ref="A36:B36"/>
    <mergeCell ref="C36:D36"/>
    <mergeCell ref="E36:G36"/>
    <mergeCell ref="H36:J36"/>
    <mergeCell ref="A33:B33"/>
    <mergeCell ref="A34:B34"/>
    <mergeCell ref="C34:D34"/>
    <mergeCell ref="E34:G34"/>
    <mergeCell ref="H34:J34"/>
    <mergeCell ref="A35:B35"/>
    <mergeCell ref="C35:D35"/>
    <mergeCell ref="E35:G35"/>
    <mergeCell ref="H35:J35"/>
    <mergeCell ref="H30:J30"/>
    <mergeCell ref="A31:B31"/>
    <mergeCell ref="C31:D31"/>
    <mergeCell ref="E31:G31"/>
    <mergeCell ref="H31:J31"/>
    <mergeCell ref="C30:D30"/>
    <mergeCell ref="E30:G30"/>
    <mergeCell ref="A32:B32"/>
    <mergeCell ref="A15:A17"/>
    <mergeCell ref="A18:B18"/>
    <mergeCell ref="A19:A29"/>
    <mergeCell ref="A30:B30"/>
    <mergeCell ref="A14:B14"/>
    <mergeCell ref="A1:K1"/>
    <mergeCell ref="A2:B3"/>
    <mergeCell ref="C2:D2"/>
    <mergeCell ref="E2:G2"/>
    <mergeCell ref="H2:J2"/>
    <mergeCell ref="A4:A13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5"/>
  <sheetViews>
    <sheetView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K35"/>
    </sheetView>
  </sheetViews>
  <sheetFormatPr defaultRowHeight="15" x14ac:dyDescent="0.25"/>
  <cols>
    <col min="2" max="2" width="17.5703125" customWidth="1"/>
    <col min="11" max="11" width="31.140625" bestFit="1" customWidth="1"/>
  </cols>
  <sheetData>
    <row r="1" spans="1:11" ht="15.75" thickBot="1" x14ac:dyDescent="0.3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>
        <v>1</v>
      </c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21</v>
      </c>
      <c r="C11" s="32"/>
      <c r="D11" s="33"/>
      <c r="E11" s="32"/>
      <c r="F11" s="1">
        <v>1</v>
      </c>
      <c r="G11" s="33"/>
      <c r="H11" s="32"/>
      <c r="I11" s="1"/>
      <c r="J11" s="33"/>
      <c r="K11" s="12" t="s">
        <v>17</v>
      </c>
    </row>
    <row r="12" spans="1:11" ht="24.75" thickBot="1" x14ac:dyDescent="0.3">
      <c r="A12" s="126"/>
      <c r="B12" s="3" t="s">
        <v>25</v>
      </c>
      <c r="C12" s="32"/>
      <c r="D12" s="33"/>
      <c r="E12" s="32"/>
      <c r="F12" s="1"/>
      <c r="G12" s="33"/>
      <c r="H12" s="32">
        <v>1</v>
      </c>
      <c r="I12" s="1"/>
      <c r="J12" s="33"/>
      <c r="K12" s="8"/>
    </row>
    <row r="13" spans="1:11" ht="15.75" thickBot="1" x14ac:dyDescent="0.3">
      <c r="A13" s="127" t="s">
        <v>26</v>
      </c>
      <c r="B13" s="128"/>
      <c r="C13" s="36">
        <f>SUM(C4:C12)</f>
        <v>17</v>
      </c>
      <c r="D13" s="37">
        <f>SUM(D4:D12)</f>
        <v>1</v>
      </c>
      <c r="E13" s="36">
        <f>SUM(E4:E12)</f>
        <v>7</v>
      </c>
      <c r="F13" s="18">
        <f>SUM(F4:F12)</f>
        <v>1</v>
      </c>
      <c r="G13" s="37"/>
      <c r="H13" s="36">
        <f>SUM(H4:H12)</f>
        <v>7</v>
      </c>
      <c r="I13" s="18">
        <f>SUM(I4:I12)</f>
        <v>1</v>
      </c>
      <c r="J13" s="37"/>
      <c r="K13" s="19"/>
    </row>
    <row r="14" spans="1:11" ht="16.5" customHeight="1" x14ac:dyDescent="0.25">
      <c r="A14" s="125" t="s">
        <v>27</v>
      </c>
      <c r="B14" s="25" t="s">
        <v>28</v>
      </c>
      <c r="C14" s="38">
        <v>0.5</v>
      </c>
      <c r="D14" s="39"/>
      <c r="E14" s="38"/>
      <c r="F14" s="5"/>
      <c r="G14" s="39"/>
      <c r="H14" s="38"/>
      <c r="I14" s="5"/>
      <c r="J14" s="39"/>
      <c r="K14" s="7"/>
    </row>
    <row r="15" spans="1:11" ht="18.75" customHeight="1" x14ac:dyDescent="0.25">
      <c r="A15" s="126"/>
      <c r="B15" s="26" t="s">
        <v>29</v>
      </c>
      <c r="C15" s="40">
        <v>7.5</v>
      </c>
      <c r="D15" s="41"/>
      <c r="E15" s="40"/>
      <c r="F15" s="2"/>
      <c r="G15" s="41"/>
      <c r="H15" s="40"/>
      <c r="I15" s="2"/>
      <c r="J15" s="41"/>
      <c r="K15" s="8" t="s">
        <v>17</v>
      </c>
    </row>
    <row r="16" spans="1:11" ht="18.75" customHeight="1" thickBot="1" x14ac:dyDescent="0.3">
      <c r="A16" s="126"/>
      <c r="B16" s="27" t="s">
        <v>30</v>
      </c>
      <c r="C16" s="42">
        <v>8</v>
      </c>
      <c r="D16" s="43"/>
      <c r="E16" s="42"/>
      <c r="F16" s="15"/>
      <c r="G16" s="43"/>
      <c r="H16" s="42"/>
      <c r="I16" s="15"/>
      <c r="J16" s="43"/>
      <c r="K16" s="16" t="s">
        <v>17</v>
      </c>
    </row>
    <row r="17" spans="1:11" ht="25.5" customHeight="1" thickBot="1" x14ac:dyDescent="0.3">
      <c r="A17" s="129" t="s">
        <v>31</v>
      </c>
      <c r="B17" s="130"/>
      <c r="C17" s="44">
        <f>SUM(C14:C16)</f>
        <v>16</v>
      </c>
      <c r="D17" s="45"/>
      <c r="E17" s="44">
        <f t="shared" ref="E17" si="0">SUM(E14:E16)</f>
        <v>0</v>
      </c>
      <c r="F17" s="20"/>
      <c r="G17" s="45"/>
      <c r="H17" s="44"/>
      <c r="I17" s="20"/>
      <c r="J17" s="45"/>
      <c r="K17" s="21"/>
    </row>
    <row r="18" spans="1:11" ht="24" x14ac:dyDescent="0.25">
      <c r="A18" s="131" t="s">
        <v>32</v>
      </c>
      <c r="B18" s="25" t="s">
        <v>80</v>
      </c>
      <c r="C18" s="38"/>
      <c r="D18" s="39"/>
      <c r="E18" s="38">
        <v>2</v>
      </c>
      <c r="F18" s="5"/>
      <c r="G18" s="39"/>
      <c r="H18" s="38"/>
      <c r="I18" s="5"/>
      <c r="J18" s="39"/>
      <c r="K18" s="7"/>
    </row>
    <row r="19" spans="1:11" x14ac:dyDescent="0.25">
      <c r="A19" s="132"/>
      <c r="B19" s="26" t="s">
        <v>35</v>
      </c>
      <c r="C19" s="40"/>
      <c r="D19" s="41"/>
      <c r="E19" s="40">
        <v>1.5</v>
      </c>
      <c r="F19" s="2"/>
      <c r="G19" s="41">
        <v>0.5</v>
      </c>
      <c r="H19" s="40"/>
      <c r="I19" s="2"/>
      <c r="J19" s="41"/>
      <c r="K19" s="8"/>
    </row>
    <row r="20" spans="1:11" x14ac:dyDescent="0.25">
      <c r="A20" s="132"/>
      <c r="B20" s="26" t="s">
        <v>36</v>
      </c>
      <c r="C20" s="40"/>
      <c r="D20" s="41"/>
      <c r="E20" s="40">
        <v>2</v>
      </c>
      <c r="F20" s="2"/>
      <c r="G20" s="41">
        <v>3</v>
      </c>
      <c r="H20" s="40">
        <v>1</v>
      </c>
      <c r="I20" s="2"/>
      <c r="J20" s="41"/>
      <c r="K20" s="12" t="s">
        <v>17</v>
      </c>
    </row>
    <row r="21" spans="1:11" x14ac:dyDescent="0.25">
      <c r="A21" s="132"/>
      <c r="B21" s="26" t="s">
        <v>37</v>
      </c>
      <c r="C21" s="40"/>
      <c r="D21" s="41"/>
      <c r="E21" s="40">
        <v>2</v>
      </c>
      <c r="F21" s="2"/>
      <c r="G21" s="41">
        <v>6</v>
      </c>
      <c r="H21" s="40"/>
      <c r="I21" s="2"/>
      <c r="J21" s="41"/>
      <c r="K21" s="8"/>
    </row>
    <row r="22" spans="1:11" ht="24" x14ac:dyDescent="0.25">
      <c r="A22" s="132"/>
      <c r="B22" s="26" t="s">
        <v>38</v>
      </c>
      <c r="C22" s="40"/>
      <c r="D22" s="41"/>
      <c r="E22" s="40">
        <v>1</v>
      </c>
      <c r="F22" s="2"/>
      <c r="G22" s="41">
        <v>6</v>
      </c>
      <c r="H22" s="40">
        <v>1</v>
      </c>
      <c r="I22" s="2"/>
      <c r="J22" s="41">
        <v>2</v>
      </c>
      <c r="K22" s="8"/>
    </row>
    <row r="23" spans="1:11" x14ac:dyDescent="0.25">
      <c r="A23" s="132"/>
      <c r="B23" s="26" t="s">
        <v>39</v>
      </c>
      <c r="C23" s="40"/>
      <c r="D23" s="41"/>
      <c r="E23" s="40"/>
      <c r="F23" s="2"/>
      <c r="G23" s="41">
        <v>2</v>
      </c>
      <c r="H23" s="40"/>
      <c r="I23" s="2"/>
      <c r="J23" s="41"/>
      <c r="K23" s="12"/>
    </row>
    <row r="24" spans="1:11" ht="24" x14ac:dyDescent="0.25">
      <c r="A24" s="132"/>
      <c r="B24" s="26" t="s">
        <v>75</v>
      </c>
      <c r="C24" s="40"/>
      <c r="D24" s="41"/>
      <c r="E24" s="40"/>
      <c r="F24" s="2"/>
      <c r="G24" s="41"/>
      <c r="H24" s="40">
        <v>2</v>
      </c>
      <c r="I24" s="2"/>
      <c r="J24" s="41"/>
      <c r="K24" s="8" t="s">
        <v>17</v>
      </c>
    </row>
    <row r="25" spans="1:11" x14ac:dyDescent="0.25">
      <c r="A25" s="132"/>
      <c r="B25" s="26" t="s">
        <v>40</v>
      </c>
      <c r="C25" s="40"/>
      <c r="D25" s="41"/>
      <c r="E25" s="40"/>
      <c r="F25" s="2"/>
      <c r="G25" s="41"/>
      <c r="H25" s="40"/>
      <c r="I25" s="2"/>
      <c r="J25" s="41">
        <v>3</v>
      </c>
      <c r="K25" s="8"/>
    </row>
    <row r="26" spans="1:11" x14ac:dyDescent="0.25">
      <c r="A26" s="132"/>
      <c r="B26" s="26" t="s">
        <v>41</v>
      </c>
      <c r="C26" s="40"/>
      <c r="D26" s="41"/>
      <c r="E26" s="40"/>
      <c r="F26" s="2"/>
      <c r="G26" s="41"/>
      <c r="H26" s="40">
        <v>2</v>
      </c>
      <c r="I26" s="2"/>
      <c r="J26" s="41">
        <v>7</v>
      </c>
      <c r="K26" s="8" t="s">
        <v>17</v>
      </c>
    </row>
    <row r="27" spans="1:11" ht="24" x14ac:dyDescent="0.25">
      <c r="A27" s="133"/>
      <c r="B27" s="27" t="s">
        <v>42</v>
      </c>
      <c r="C27" s="42"/>
      <c r="D27" s="43"/>
      <c r="E27" s="42"/>
      <c r="F27" s="15"/>
      <c r="G27" s="43"/>
      <c r="H27" s="42">
        <v>1.5</v>
      </c>
      <c r="I27" s="15"/>
      <c r="J27" s="43">
        <v>3.5</v>
      </c>
      <c r="K27" s="8" t="s">
        <v>17</v>
      </c>
    </row>
    <row r="28" spans="1:11" ht="30" customHeight="1" thickBot="1" x14ac:dyDescent="0.3">
      <c r="A28" s="156"/>
      <c r="B28" s="28" t="s">
        <v>43</v>
      </c>
      <c r="C28" s="46"/>
      <c r="D28" s="47"/>
      <c r="E28" s="46"/>
      <c r="F28" s="6"/>
      <c r="G28" s="47"/>
      <c r="H28" s="46">
        <v>1</v>
      </c>
      <c r="I28" s="6"/>
      <c r="J28" s="47">
        <v>2</v>
      </c>
      <c r="K28" s="9"/>
    </row>
    <row r="29" spans="1:11" ht="23.25" customHeight="1" thickBot="1" x14ac:dyDescent="0.3">
      <c r="A29" s="118" t="s">
        <v>44</v>
      </c>
      <c r="B29" s="119"/>
      <c r="C29" s="134"/>
      <c r="D29" s="135"/>
      <c r="E29" s="134">
        <f>SUM(E18:G28)</f>
        <v>26</v>
      </c>
      <c r="F29" s="136"/>
      <c r="G29" s="135"/>
      <c r="H29" s="134">
        <f>SUM(H18:J28)</f>
        <v>26</v>
      </c>
      <c r="I29" s="136"/>
      <c r="J29" s="135"/>
      <c r="K29" s="17"/>
    </row>
    <row r="30" spans="1:11" ht="15.75" thickBot="1" x14ac:dyDescent="0.3">
      <c r="A30" s="147" t="s">
        <v>45</v>
      </c>
      <c r="B30" s="148"/>
      <c r="C30" s="137">
        <f>SUM(C29:D29,C17:D17,C13:D13)</f>
        <v>34</v>
      </c>
      <c r="D30" s="139"/>
      <c r="E30" s="137">
        <f>SUM(E29:G29,E17:G17,E13:G13)</f>
        <v>34</v>
      </c>
      <c r="F30" s="138"/>
      <c r="G30" s="139"/>
      <c r="H30" s="137">
        <f>SUM(H29:J29,H17:J17,H13:J13)</f>
        <v>34</v>
      </c>
      <c r="I30" s="138"/>
      <c r="J30" s="139"/>
      <c r="K30" s="17"/>
    </row>
    <row r="31" spans="1:11" ht="24" customHeight="1" thickBot="1" x14ac:dyDescent="0.3">
      <c r="A31" s="140" t="s">
        <v>46</v>
      </c>
      <c r="B31" s="141"/>
      <c r="C31" s="48"/>
      <c r="D31" s="49">
        <v>1</v>
      </c>
      <c r="E31" s="48"/>
      <c r="F31" s="22">
        <v>1</v>
      </c>
      <c r="G31" s="49"/>
      <c r="H31" s="48"/>
      <c r="I31" s="22">
        <v>1</v>
      </c>
      <c r="J31" s="49"/>
      <c r="K31" s="17"/>
    </row>
    <row r="32" spans="1:11" ht="24" customHeight="1" thickBot="1" x14ac:dyDescent="0.3">
      <c r="A32" s="142" t="s">
        <v>47</v>
      </c>
      <c r="B32" s="143"/>
      <c r="C32" s="36"/>
      <c r="D32" s="37"/>
      <c r="E32" s="36"/>
      <c r="F32" s="18"/>
      <c r="G32" s="37"/>
      <c r="H32" s="36"/>
      <c r="I32" s="18"/>
      <c r="J32" s="37"/>
      <c r="K32" s="17"/>
    </row>
    <row r="33" spans="1:11" ht="24" customHeight="1" thickBot="1" x14ac:dyDescent="0.3">
      <c r="A33" s="149" t="s">
        <v>48</v>
      </c>
      <c r="B33" s="150"/>
      <c r="C33" s="144">
        <v>34</v>
      </c>
      <c r="D33" s="146"/>
      <c r="E33" s="144">
        <v>34</v>
      </c>
      <c r="F33" s="145"/>
      <c r="G33" s="146"/>
      <c r="H33" s="144">
        <v>34</v>
      </c>
      <c r="I33" s="145"/>
      <c r="J33" s="146"/>
      <c r="K33" s="17"/>
    </row>
    <row r="34" spans="1:11" ht="15.75" thickBot="1" x14ac:dyDescent="0.3">
      <c r="A34" s="151" t="s">
        <v>49</v>
      </c>
      <c r="B34" s="152"/>
      <c r="C34" s="153">
        <v>36</v>
      </c>
      <c r="D34" s="154"/>
      <c r="E34" s="153">
        <v>36</v>
      </c>
      <c r="F34" s="155"/>
      <c r="G34" s="154"/>
      <c r="H34" s="153">
        <v>36</v>
      </c>
      <c r="I34" s="155"/>
      <c r="J34" s="154"/>
      <c r="K34" s="17"/>
    </row>
    <row r="35" spans="1:11" ht="15.75" thickBot="1" x14ac:dyDescent="0.3">
      <c r="A35" s="149" t="s">
        <v>51</v>
      </c>
      <c r="B35" s="150"/>
      <c r="C35" s="144">
        <v>1224</v>
      </c>
      <c r="D35" s="146"/>
      <c r="E35" s="144">
        <v>1224</v>
      </c>
      <c r="F35" s="145"/>
      <c r="G35" s="146"/>
      <c r="H35" s="144">
        <v>1224</v>
      </c>
      <c r="I35" s="145"/>
      <c r="J35" s="146"/>
      <c r="K35" s="17"/>
    </row>
  </sheetData>
  <mergeCells count="32">
    <mergeCell ref="A35:B35"/>
    <mergeCell ref="C35:D35"/>
    <mergeCell ref="E35:G35"/>
    <mergeCell ref="H35:J35"/>
    <mergeCell ref="A32:B32"/>
    <mergeCell ref="A33:B33"/>
    <mergeCell ref="C33:D33"/>
    <mergeCell ref="E33:G33"/>
    <mergeCell ref="H33:J33"/>
    <mergeCell ref="A34:B34"/>
    <mergeCell ref="C34:D34"/>
    <mergeCell ref="E34:G34"/>
    <mergeCell ref="H34:J34"/>
    <mergeCell ref="H29:J29"/>
    <mergeCell ref="A30:B30"/>
    <mergeCell ref="C30:D30"/>
    <mergeCell ref="E30:G30"/>
    <mergeCell ref="H30:J30"/>
    <mergeCell ref="C29:D29"/>
    <mergeCell ref="E29:G29"/>
    <mergeCell ref="A31:B31"/>
    <mergeCell ref="A14:A16"/>
    <mergeCell ref="A17:B17"/>
    <mergeCell ref="A18:A28"/>
    <mergeCell ref="A29:B29"/>
    <mergeCell ref="A1:K1"/>
    <mergeCell ref="A13:B13"/>
    <mergeCell ref="A2:B3"/>
    <mergeCell ref="C2:D2"/>
    <mergeCell ref="E2:G2"/>
    <mergeCell ref="H2:J2"/>
    <mergeCell ref="A4:A12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view="pageBreakPreview" zoomScale="60" zoomScaleNormal="100" workbookViewId="0">
      <pane xSplit="1" ySplit="3" topLeftCell="B11" activePane="bottomRight" state="frozen"/>
      <selection pane="topRight" activeCell="B1" sqref="B1"/>
      <selection pane="bottomLeft" activeCell="A3" sqref="A3"/>
      <selection pane="bottomRight" activeCell="M28" sqref="M28"/>
    </sheetView>
  </sheetViews>
  <sheetFormatPr defaultRowHeight="15" x14ac:dyDescent="0.25"/>
  <cols>
    <col min="2" max="2" width="17.5703125" customWidth="1"/>
    <col min="11" max="11" width="34" bestFit="1" customWidth="1"/>
  </cols>
  <sheetData>
    <row r="1" spans="1:11" ht="15.75" thickBot="1" x14ac:dyDescent="0.3">
      <c r="A1" s="166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45" customHeight="1" x14ac:dyDescent="0.25">
      <c r="A2" s="158" t="s">
        <v>0</v>
      </c>
      <c r="B2" s="159"/>
      <c r="C2" s="131" t="s">
        <v>1</v>
      </c>
      <c r="D2" s="160"/>
      <c r="E2" s="131" t="s">
        <v>2</v>
      </c>
      <c r="F2" s="162"/>
      <c r="G2" s="160"/>
      <c r="H2" s="131" t="s">
        <v>3</v>
      </c>
      <c r="I2" s="165"/>
      <c r="J2" s="160"/>
      <c r="K2" s="59"/>
    </row>
    <row r="3" spans="1:11" ht="54.75" thickBot="1" x14ac:dyDescent="0.3">
      <c r="A3" s="122"/>
      <c r="B3" s="123"/>
      <c r="C3" s="58" t="s">
        <v>6</v>
      </c>
      <c r="D3" s="29" t="s">
        <v>7</v>
      </c>
      <c r="E3" s="58" t="s">
        <v>6</v>
      </c>
      <c r="F3" s="10" t="s">
        <v>11</v>
      </c>
      <c r="G3" s="29" t="s">
        <v>10</v>
      </c>
      <c r="H3" s="58" t="s">
        <v>6</v>
      </c>
      <c r="I3" s="10" t="s">
        <v>11</v>
      </c>
      <c r="J3" s="29" t="s">
        <v>10</v>
      </c>
      <c r="K3" s="60" t="s">
        <v>12</v>
      </c>
    </row>
    <row r="4" spans="1:11" ht="24" customHeight="1" x14ac:dyDescent="0.25">
      <c r="A4" s="125" t="s">
        <v>13</v>
      </c>
      <c r="B4" s="23" t="s">
        <v>63</v>
      </c>
      <c r="C4" s="30">
        <v>2</v>
      </c>
      <c r="D4" s="31"/>
      <c r="E4" s="30">
        <v>2</v>
      </c>
      <c r="F4" s="11"/>
      <c r="G4" s="31"/>
      <c r="H4" s="30">
        <v>2</v>
      </c>
      <c r="I4" s="11"/>
      <c r="J4" s="31"/>
      <c r="K4" s="7" t="s">
        <v>17</v>
      </c>
    </row>
    <row r="5" spans="1:11" x14ac:dyDescent="0.25">
      <c r="A5" s="126"/>
      <c r="B5" s="3" t="s">
        <v>16</v>
      </c>
      <c r="C5" s="32">
        <v>2</v>
      </c>
      <c r="D5" s="33"/>
      <c r="E5" s="32">
        <v>1</v>
      </c>
      <c r="F5" s="1"/>
      <c r="G5" s="33"/>
      <c r="H5" s="32">
        <v>1</v>
      </c>
      <c r="I5" s="1"/>
      <c r="J5" s="33"/>
      <c r="K5" s="12" t="s">
        <v>17</v>
      </c>
    </row>
    <row r="6" spans="1:11" x14ac:dyDescent="0.25">
      <c r="A6" s="126"/>
      <c r="B6" s="3" t="s">
        <v>18</v>
      </c>
      <c r="C6" s="32">
        <v>2</v>
      </c>
      <c r="D6" s="33"/>
      <c r="E6" s="32">
        <v>2</v>
      </c>
      <c r="F6" s="1"/>
      <c r="G6" s="33"/>
      <c r="H6" s="32">
        <v>1</v>
      </c>
      <c r="I6" s="1">
        <v>1</v>
      </c>
      <c r="J6" s="33"/>
      <c r="K6" s="12" t="s">
        <v>17</v>
      </c>
    </row>
    <row r="7" spans="1:11" ht="24" x14ac:dyDescent="0.25">
      <c r="A7" s="126"/>
      <c r="B7" s="3" t="s">
        <v>64</v>
      </c>
      <c r="C7" s="32">
        <v>3</v>
      </c>
      <c r="D7" s="33"/>
      <c r="E7" s="32"/>
      <c r="F7" s="1"/>
      <c r="G7" s="33"/>
      <c r="H7" s="32"/>
      <c r="I7" s="1"/>
      <c r="J7" s="33"/>
      <c r="K7" s="8"/>
    </row>
    <row r="8" spans="1:11" x14ac:dyDescent="0.25">
      <c r="A8" s="126"/>
      <c r="B8" s="3" t="s">
        <v>65</v>
      </c>
      <c r="C8" s="32">
        <v>3</v>
      </c>
      <c r="D8" s="33"/>
      <c r="E8" s="32"/>
      <c r="F8" s="1"/>
      <c r="G8" s="33"/>
      <c r="H8" s="32"/>
      <c r="I8" s="1"/>
      <c r="J8" s="33"/>
      <c r="K8" s="12"/>
    </row>
    <row r="9" spans="1:11" x14ac:dyDescent="0.25">
      <c r="A9" s="126"/>
      <c r="B9" s="3" t="s">
        <v>22</v>
      </c>
      <c r="C9" s="32">
        <v>4</v>
      </c>
      <c r="D9" s="33"/>
      <c r="E9" s="32">
        <v>1</v>
      </c>
      <c r="F9" s="1"/>
      <c r="G9" s="33"/>
      <c r="H9" s="32">
        <v>1</v>
      </c>
      <c r="I9" s="1"/>
      <c r="J9" s="33"/>
      <c r="K9" s="8"/>
    </row>
    <row r="10" spans="1:11" ht="24" x14ac:dyDescent="0.25">
      <c r="A10" s="126"/>
      <c r="B10" s="3" t="s">
        <v>66</v>
      </c>
      <c r="C10" s="32">
        <v>1</v>
      </c>
      <c r="D10" s="33"/>
      <c r="E10" s="32">
        <v>1</v>
      </c>
      <c r="F10" s="1"/>
      <c r="G10" s="33"/>
      <c r="H10" s="32">
        <v>1</v>
      </c>
      <c r="I10" s="1"/>
      <c r="J10" s="33"/>
      <c r="K10" s="13"/>
    </row>
    <row r="11" spans="1:11" x14ac:dyDescent="0.25">
      <c r="A11" s="126"/>
      <c r="B11" s="3" t="s">
        <v>110</v>
      </c>
      <c r="C11" s="32"/>
      <c r="D11" s="33">
        <v>1</v>
      </c>
      <c r="E11" s="32"/>
      <c r="F11" s="1"/>
      <c r="G11" s="33"/>
      <c r="H11" s="32"/>
      <c r="I11" s="1"/>
      <c r="J11" s="33"/>
      <c r="K11" s="13"/>
    </row>
    <row r="12" spans="1:11" x14ac:dyDescent="0.25">
      <c r="A12" s="126"/>
      <c r="B12" s="3" t="s">
        <v>21</v>
      </c>
      <c r="C12" s="32"/>
      <c r="D12" s="33"/>
      <c r="E12" s="32"/>
      <c r="F12" s="1">
        <v>1</v>
      </c>
      <c r="G12" s="33"/>
      <c r="H12" s="32"/>
      <c r="I12" s="1"/>
      <c r="J12" s="33"/>
      <c r="K12" s="12" t="s">
        <v>17</v>
      </c>
    </row>
    <row r="13" spans="1:11" ht="24.75" thickBot="1" x14ac:dyDescent="0.3">
      <c r="A13" s="126"/>
      <c r="B13" s="3" t="s">
        <v>25</v>
      </c>
      <c r="C13" s="32"/>
      <c r="D13" s="33"/>
      <c r="E13" s="32"/>
      <c r="F13" s="1"/>
      <c r="G13" s="33"/>
      <c r="H13" s="32">
        <v>1</v>
      </c>
      <c r="I13" s="1"/>
      <c r="J13" s="33"/>
      <c r="K13" s="8"/>
    </row>
    <row r="14" spans="1:11" ht="15.75" thickBot="1" x14ac:dyDescent="0.3">
      <c r="A14" s="127" t="s">
        <v>26</v>
      </c>
      <c r="B14" s="128"/>
      <c r="C14" s="36">
        <f>SUM(C4:C13)</f>
        <v>17</v>
      </c>
      <c r="D14" s="37">
        <f>SUM(D4:D13)</f>
        <v>1</v>
      </c>
      <c r="E14" s="36">
        <f>SUM(E4:E13)</f>
        <v>7</v>
      </c>
      <c r="F14" s="18">
        <f>SUM(F4:F13)</f>
        <v>1</v>
      </c>
      <c r="G14" s="37"/>
      <c r="H14" s="36">
        <f>SUM(H4:H13)</f>
        <v>7</v>
      </c>
      <c r="I14" s="18">
        <f>SUM(I4:I13)</f>
        <v>1</v>
      </c>
      <c r="J14" s="37"/>
      <c r="K14" s="19"/>
    </row>
    <row r="15" spans="1:11" ht="16.5" customHeight="1" x14ac:dyDescent="0.25">
      <c r="A15" s="125" t="s">
        <v>27</v>
      </c>
      <c r="B15" s="25" t="s">
        <v>28</v>
      </c>
      <c r="C15" s="38">
        <v>0.5</v>
      </c>
      <c r="D15" s="39"/>
      <c r="E15" s="38"/>
      <c r="F15" s="5"/>
      <c r="G15" s="39"/>
      <c r="H15" s="38"/>
      <c r="I15" s="5"/>
      <c r="J15" s="39"/>
      <c r="K15" s="7"/>
    </row>
    <row r="16" spans="1:11" ht="18.75" customHeight="1" x14ac:dyDescent="0.25">
      <c r="A16" s="126"/>
      <c r="B16" s="26" t="s">
        <v>29</v>
      </c>
      <c r="C16" s="40">
        <v>7.5</v>
      </c>
      <c r="D16" s="41"/>
      <c r="E16" s="40"/>
      <c r="F16" s="2"/>
      <c r="G16" s="41"/>
      <c r="H16" s="40"/>
      <c r="I16" s="2"/>
      <c r="J16" s="41"/>
      <c r="K16" s="8" t="s">
        <v>17</v>
      </c>
    </row>
    <row r="17" spans="1:11" ht="18.75" customHeight="1" thickBot="1" x14ac:dyDescent="0.3">
      <c r="A17" s="126"/>
      <c r="B17" s="27" t="s">
        <v>30</v>
      </c>
      <c r="C17" s="42">
        <v>8</v>
      </c>
      <c r="D17" s="43"/>
      <c r="E17" s="42"/>
      <c r="F17" s="15"/>
      <c r="G17" s="43"/>
      <c r="H17" s="42"/>
      <c r="I17" s="15"/>
      <c r="J17" s="43"/>
      <c r="K17" s="16" t="s">
        <v>17</v>
      </c>
    </row>
    <row r="18" spans="1:11" ht="25.5" customHeight="1" thickBot="1" x14ac:dyDescent="0.3">
      <c r="A18" s="129" t="s">
        <v>31</v>
      </c>
      <c r="B18" s="130"/>
      <c r="C18" s="44">
        <f>SUM(C15:C17)</f>
        <v>16</v>
      </c>
      <c r="D18" s="45"/>
      <c r="E18" s="44">
        <f t="shared" ref="E18" si="0">SUM(E15:E17)</f>
        <v>0</v>
      </c>
      <c r="F18" s="20"/>
      <c r="G18" s="45"/>
      <c r="H18" s="44"/>
      <c r="I18" s="20"/>
      <c r="J18" s="45"/>
      <c r="K18" s="21"/>
    </row>
    <row r="19" spans="1:11" ht="24" x14ac:dyDescent="0.25">
      <c r="A19" s="131" t="s">
        <v>32</v>
      </c>
      <c r="B19" s="25" t="s">
        <v>81</v>
      </c>
      <c r="C19" s="38"/>
      <c r="D19" s="39"/>
      <c r="E19" s="38">
        <v>1</v>
      </c>
      <c r="F19" s="5"/>
      <c r="G19" s="39">
        <v>2</v>
      </c>
      <c r="H19" s="38">
        <v>0.5</v>
      </c>
      <c r="I19" s="5"/>
      <c r="J19" s="39">
        <v>1</v>
      </c>
      <c r="K19" s="7"/>
    </row>
    <row r="20" spans="1:11" x14ac:dyDescent="0.25">
      <c r="A20" s="132"/>
      <c r="B20" s="26" t="s">
        <v>82</v>
      </c>
      <c r="C20" s="40"/>
      <c r="D20" s="41"/>
      <c r="E20" s="40">
        <v>1</v>
      </c>
      <c r="F20" s="2"/>
      <c r="G20" s="41">
        <v>2</v>
      </c>
      <c r="H20" s="40">
        <v>0.5</v>
      </c>
      <c r="I20" s="2"/>
      <c r="J20" s="41">
        <v>2.5</v>
      </c>
      <c r="K20" s="8" t="s">
        <v>70</v>
      </c>
    </row>
    <row r="21" spans="1:11" x14ac:dyDescent="0.25">
      <c r="A21" s="132"/>
      <c r="B21" s="26" t="s">
        <v>83</v>
      </c>
      <c r="C21" s="40"/>
      <c r="D21" s="41"/>
      <c r="E21" s="40">
        <v>1</v>
      </c>
      <c r="F21" s="2"/>
      <c r="G21" s="41">
        <v>2</v>
      </c>
      <c r="H21" s="40">
        <v>1</v>
      </c>
      <c r="I21" s="2"/>
      <c r="J21" s="41">
        <v>1.5</v>
      </c>
      <c r="K21" s="8" t="s">
        <v>17</v>
      </c>
    </row>
    <row r="22" spans="1:11" x14ac:dyDescent="0.25">
      <c r="A22" s="132"/>
      <c r="B22" s="26" t="s">
        <v>84</v>
      </c>
      <c r="C22" s="40"/>
      <c r="D22" s="41"/>
      <c r="E22" s="40">
        <v>0.5</v>
      </c>
      <c r="F22" s="2"/>
      <c r="G22" s="41"/>
      <c r="H22" s="40"/>
      <c r="I22" s="2"/>
      <c r="J22" s="41"/>
      <c r="K22" s="8"/>
    </row>
    <row r="23" spans="1:11" x14ac:dyDescent="0.25">
      <c r="A23" s="132"/>
      <c r="B23" s="26" t="s">
        <v>85</v>
      </c>
      <c r="C23" s="40"/>
      <c r="D23" s="41"/>
      <c r="E23" s="40">
        <v>1</v>
      </c>
      <c r="F23" s="2"/>
      <c r="G23" s="41">
        <v>4</v>
      </c>
      <c r="H23" s="40">
        <v>1</v>
      </c>
      <c r="I23" s="2"/>
      <c r="J23" s="41">
        <v>5</v>
      </c>
      <c r="K23" s="8" t="s">
        <v>17</v>
      </c>
    </row>
    <row r="24" spans="1:11" x14ac:dyDescent="0.25">
      <c r="A24" s="132"/>
      <c r="B24" s="26" t="s">
        <v>86</v>
      </c>
      <c r="C24" s="40"/>
      <c r="D24" s="41"/>
      <c r="E24" s="40">
        <v>1</v>
      </c>
      <c r="F24" s="2"/>
      <c r="G24" s="41">
        <v>2.5</v>
      </c>
      <c r="H24" s="40">
        <v>0.5</v>
      </c>
      <c r="I24" s="2"/>
      <c r="J24" s="41">
        <v>4.5</v>
      </c>
      <c r="K24" s="8" t="s">
        <v>70</v>
      </c>
    </row>
    <row r="25" spans="1:11" ht="36" x14ac:dyDescent="0.25">
      <c r="A25" s="132"/>
      <c r="B25" s="26" t="s">
        <v>87</v>
      </c>
      <c r="C25" s="40"/>
      <c r="D25" s="41"/>
      <c r="E25" s="40">
        <v>0.5</v>
      </c>
      <c r="F25" s="2"/>
      <c r="G25" s="41">
        <v>1.5</v>
      </c>
      <c r="H25" s="40">
        <v>1</v>
      </c>
      <c r="I25" s="2"/>
      <c r="J25" s="41">
        <v>1</v>
      </c>
      <c r="K25" s="8"/>
    </row>
    <row r="26" spans="1:11" x14ac:dyDescent="0.25">
      <c r="A26" s="132"/>
      <c r="B26" s="26" t="s">
        <v>88</v>
      </c>
      <c r="C26" s="40"/>
      <c r="D26" s="41"/>
      <c r="E26" s="40">
        <v>1.5</v>
      </c>
      <c r="F26" s="2"/>
      <c r="G26" s="41"/>
      <c r="H26" s="40">
        <v>1</v>
      </c>
      <c r="I26" s="2"/>
      <c r="J26" s="41"/>
      <c r="K26" s="12"/>
    </row>
    <row r="27" spans="1:11" ht="36" x14ac:dyDescent="0.25">
      <c r="A27" s="132"/>
      <c r="B27" s="26" t="s">
        <v>89</v>
      </c>
      <c r="C27" s="40"/>
      <c r="D27" s="41"/>
      <c r="E27" s="40">
        <v>0.5</v>
      </c>
      <c r="F27" s="2"/>
      <c r="G27" s="41">
        <v>1</v>
      </c>
      <c r="H27" s="40">
        <v>0.5</v>
      </c>
      <c r="I27" s="2"/>
      <c r="J27" s="41">
        <v>1</v>
      </c>
      <c r="K27" s="8"/>
    </row>
    <row r="28" spans="1:11" x14ac:dyDescent="0.25">
      <c r="A28" s="132"/>
      <c r="B28" s="26" t="s">
        <v>90</v>
      </c>
      <c r="C28" s="40"/>
      <c r="D28" s="41"/>
      <c r="E28" s="40"/>
      <c r="F28" s="2"/>
      <c r="G28" s="41">
        <v>2</v>
      </c>
      <c r="H28" s="40">
        <v>0.5</v>
      </c>
      <c r="I28" s="2"/>
      <c r="J28" s="41">
        <v>1</v>
      </c>
      <c r="K28" s="12"/>
    </row>
    <row r="29" spans="1:11" ht="24" x14ac:dyDescent="0.25">
      <c r="A29" s="133"/>
      <c r="B29" s="27" t="s">
        <v>91</v>
      </c>
      <c r="C29" s="42"/>
      <c r="D29" s="43"/>
      <c r="E29" s="42">
        <v>0.5</v>
      </c>
      <c r="F29" s="15"/>
      <c r="G29" s="43">
        <v>0.5</v>
      </c>
      <c r="H29" s="42"/>
      <c r="I29" s="15"/>
      <c r="J29" s="43"/>
      <c r="K29" s="16"/>
    </row>
    <row r="30" spans="1:11" ht="24.75" thickBot="1" x14ac:dyDescent="0.3">
      <c r="A30" s="133"/>
      <c r="B30" s="27" t="s">
        <v>75</v>
      </c>
      <c r="C30" s="42"/>
      <c r="D30" s="43"/>
      <c r="E30" s="42"/>
      <c r="F30" s="15"/>
      <c r="G30" s="43"/>
      <c r="H30" s="42">
        <v>2</v>
      </c>
      <c r="I30" s="15"/>
      <c r="J30" s="43"/>
      <c r="K30" s="8" t="s">
        <v>17</v>
      </c>
    </row>
    <row r="31" spans="1:11" ht="23.25" customHeight="1" thickBot="1" x14ac:dyDescent="0.3">
      <c r="A31" s="118" t="s">
        <v>44</v>
      </c>
      <c r="B31" s="119"/>
      <c r="C31" s="134"/>
      <c r="D31" s="135"/>
      <c r="E31" s="134">
        <f>SUM(E19:G30)</f>
        <v>26</v>
      </c>
      <c r="F31" s="136"/>
      <c r="G31" s="135"/>
      <c r="H31" s="134">
        <f>SUM(H19:J30)</f>
        <v>26</v>
      </c>
      <c r="I31" s="136"/>
      <c r="J31" s="135"/>
      <c r="K31" s="17"/>
    </row>
    <row r="32" spans="1:11" ht="15.75" thickBot="1" x14ac:dyDescent="0.3">
      <c r="A32" s="147" t="s">
        <v>45</v>
      </c>
      <c r="B32" s="148"/>
      <c r="C32" s="137">
        <f>SUM(C31:D31,C18:D18,C14:D14)</f>
        <v>34</v>
      </c>
      <c r="D32" s="139"/>
      <c r="E32" s="137">
        <f>SUM(E31:G31,E18:G18,E14:G14)</f>
        <v>34</v>
      </c>
      <c r="F32" s="138"/>
      <c r="G32" s="139"/>
      <c r="H32" s="137">
        <f>SUM(H31:J31,H18:J18,H14:J14)</f>
        <v>34</v>
      </c>
      <c r="I32" s="138"/>
      <c r="J32" s="139"/>
      <c r="K32" s="17"/>
    </row>
    <row r="33" spans="1:11" ht="24" customHeight="1" thickBot="1" x14ac:dyDescent="0.3">
      <c r="A33" s="140" t="s">
        <v>46</v>
      </c>
      <c r="B33" s="141"/>
      <c r="C33" s="48"/>
      <c r="D33" s="49">
        <v>1</v>
      </c>
      <c r="E33" s="48"/>
      <c r="F33" s="22">
        <v>1</v>
      </c>
      <c r="G33" s="49"/>
      <c r="H33" s="48"/>
      <c r="I33" s="22">
        <v>1</v>
      </c>
      <c r="J33" s="49"/>
      <c r="K33" s="17"/>
    </row>
    <row r="34" spans="1:11" ht="24" customHeight="1" thickBot="1" x14ac:dyDescent="0.3">
      <c r="A34" s="142" t="s">
        <v>47</v>
      </c>
      <c r="B34" s="143"/>
      <c r="C34" s="36"/>
      <c r="D34" s="37"/>
      <c r="E34" s="36"/>
      <c r="F34" s="18"/>
      <c r="G34" s="37"/>
      <c r="H34" s="36"/>
      <c r="I34" s="18"/>
      <c r="J34" s="37"/>
      <c r="K34" s="17"/>
    </row>
    <row r="35" spans="1:11" ht="24" customHeight="1" thickBot="1" x14ac:dyDescent="0.3">
      <c r="A35" s="149" t="s">
        <v>48</v>
      </c>
      <c r="B35" s="150"/>
      <c r="C35" s="144">
        <v>34</v>
      </c>
      <c r="D35" s="146"/>
      <c r="E35" s="144">
        <v>34</v>
      </c>
      <c r="F35" s="145"/>
      <c r="G35" s="146"/>
      <c r="H35" s="144">
        <v>34</v>
      </c>
      <c r="I35" s="145"/>
      <c r="J35" s="146"/>
      <c r="K35" s="17"/>
    </row>
    <row r="36" spans="1:11" ht="15.75" thickBot="1" x14ac:dyDescent="0.3">
      <c r="A36" s="151" t="s">
        <v>49</v>
      </c>
      <c r="B36" s="152"/>
      <c r="C36" s="153">
        <v>36</v>
      </c>
      <c r="D36" s="154"/>
      <c r="E36" s="153">
        <v>36</v>
      </c>
      <c r="F36" s="155"/>
      <c r="G36" s="154"/>
      <c r="H36" s="153">
        <v>36</v>
      </c>
      <c r="I36" s="155"/>
      <c r="J36" s="154"/>
      <c r="K36" s="17"/>
    </row>
    <row r="37" spans="1:11" ht="15.75" thickBot="1" x14ac:dyDescent="0.3">
      <c r="A37" s="149" t="s">
        <v>51</v>
      </c>
      <c r="B37" s="150"/>
      <c r="C37" s="144">
        <v>1224</v>
      </c>
      <c r="D37" s="146"/>
      <c r="E37" s="144">
        <v>1224</v>
      </c>
      <c r="F37" s="145"/>
      <c r="G37" s="146"/>
      <c r="H37" s="144">
        <v>1224</v>
      </c>
      <c r="I37" s="145"/>
      <c r="J37" s="146"/>
      <c r="K37" s="17"/>
    </row>
  </sheetData>
  <mergeCells count="32">
    <mergeCell ref="A37:B37"/>
    <mergeCell ref="C37:D37"/>
    <mergeCell ref="E37:G37"/>
    <mergeCell ref="H37:J37"/>
    <mergeCell ref="A34:B34"/>
    <mergeCell ref="A35:B35"/>
    <mergeCell ref="C35:D35"/>
    <mergeCell ref="E35:G35"/>
    <mergeCell ref="H35:J35"/>
    <mergeCell ref="A36:B36"/>
    <mergeCell ref="C36:D36"/>
    <mergeCell ref="E36:G36"/>
    <mergeCell ref="H36:J36"/>
    <mergeCell ref="H31:J31"/>
    <mergeCell ref="A32:B32"/>
    <mergeCell ref="C32:D32"/>
    <mergeCell ref="E32:G32"/>
    <mergeCell ref="H32:J32"/>
    <mergeCell ref="C31:D31"/>
    <mergeCell ref="E31:G31"/>
    <mergeCell ref="A33:B33"/>
    <mergeCell ref="A15:A17"/>
    <mergeCell ref="A18:B18"/>
    <mergeCell ref="A19:A30"/>
    <mergeCell ref="A31:B31"/>
    <mergeCell ref="A14:B14"/>
    <mergeCell ref="A1:K1"/>
    <mergeCell ref="A2:B3"/>
    <mergeCell ref="C2:D2"/>
    <mergeCell ref="E2:G2"/>
    <mergeCell ref="H2:J2"/>
    <mergeCell ref="A4:A13"/>
  </mergeCells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31455a-3a56-4b26-a611-3457db6c5b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509D3C107A9F84091253447A3AD6F15" ma:contentTypeVersion="18" ma:contentTypeDescription="Új dokumentum létrehozása." ma:contentTypeScope="" ma:versionID="00b35f28850962eaf541df4b5da0f7ab">
  <xsd:schema xmlns:xsd="http://www.w3.org/2001/XMLSchema" xmlns:xs="http://www.w3.org/2001/XMLSchema" xmlns:p="http://schemas.microsoft.com/office/2006/metadata/properties" xmlns:ns3="b331455a-3a56-4b26-a611-3457db6c5bde" xmlns:ns4="525d426f-a42f-4db0-97c8-6e2d7b2bb27d" targetNamespace="http://schemas.microsoft.com/office/2006/metadata/properties" ma:root="true" ma:fieldsID="b7885c13c3043a09633304f2ca247c2b" ns3:_="" ns4:_="">
    <xsd:import namespace="b331455a-3a56-4b26-a611-3457db6c5bde"/>
    <xsd:import namespace="525d426f-a42f-4db0-97c8-6e2d7b2bb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1455a-3a56-4b26-a611-3457db6c5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d426f-a42f-4db0-97c8-6e2d7b2bb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C5323-C78F-4806-9B33-67AEFBB59D91}">
  <ds:schemaRefs>
    <ds:schemaRef ds:uri="525d426f-a42f-4db0-97c8-6e2d7b2bb27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331455a-3a56-4b26-a611-3457db6c5bd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31420F-9547-458B-8DBE-F5CDE098A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1455a-3a56-4b26-a611-3457db6c5bde"/>
    <ds:schemaRef ds:uri="525d426f-a42f-4db0-97c8-6e2d7b2bb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E0CE92-0CAC-46E6-B15B-F638D5134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24</vt:i4>
      </vt:variant>
    </vt:vector>
  </HeadingPairs>
  <TitlesOfParts>
    <vt:vector size="24" baseType="lpstr">
      <vt:lpstr>Technikum_GJMT_2024_ben INDULÓ</vt:lpstr>
      <vt:lpstr>Technikum_LSZT_2024_ben INDULÓ</vt:lpstr>
      <vt:lpstr>Technikum_GJMT_2023_ig INDULÓ</vt:lpstr>
      <vt:lpstr>Technikum_LSZT_2023_ig INDULÓ</vt:lpstr>
      <vt:lpstr>Szakképző_HEG_2024_ben INDULÓ</vt:lpstr>
      <vt:lpstr>Szakképző_HEG_2023_ig induló</vt:lpstr>
      <vt:lpstr>Szakképző_GJM_2024_ben_INDULÓ</vt:lpstr>
      <vt:lpstr>Szakképző_GJM_2023_ig induló</vt:lpstr>
      <vt:lpstr>Szakképző_KARL_2024_ben_INDULÓ</vt:lpstr>
      <vt:lpstr>Szakképző_KARL 2023_ig induló</vt:lpstr>
      <vt:lpstr>Szakképző_VILLSZ_2024_ben_INDUL</vt:lpstr>
      <vt:lpstr>Szakképző_VILLSZ_2024_ben_VILLH</vt:lpstr>
      <vt:lpstr>Szakképző_VILLSZ_2023_ig induló</vt:lpstr>
      <vt:lpstr>FO_Tech_LMT</vt:lpstr>
      <vt:lpstr>FO_Tech_LMT_éves</vt:lpstr>
      <vt:lpstr>FO_Tech_LSZT</vt:lpstr>
      <vt:lpstr>FO_Tech_LSZT_éves</vt:lpstr>
      <vt:lpstr>FO_Tech_GJMCHT</vt:lpstr>
      <vt:lpstr>FO_Tech_GJMCHT_éves</vt:lpstr>
      <vt:lpstr>FO_SZŐ_VILLSZ</vt:lpstr>
      <vt:lpstr>FO_SZŐ_VILLSZ_éves</vt:lpstr>
      <vt:lpstr>FO_SZŐ_HEG</vt:lpstr>
      <vt:lpstr>FO_SZŐ_HEG_éves</vt:lpstr>
      <vt:lpstr>Munka5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Nagy Gábor</dc:creator>
  <cp:keywords/>
  <dc:description/>
  <cp:lastModifiedBy>Nagy Gábor</cp:lastModifiedBy>
  <cp:revision/>
  <cp:lastPrinted>2025-07-18T06:09:16Z</cp:lastPrinted>
  <dcterms:created xsi:type="dcterms:W3CDTF">2024-02-07T10:23:27Z</dcterms:created>
  <dcterms:modified xsi:type="dcterms:W3CDTF">2025-07-18T06:09:25Z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0x0101005509D3C107A9F84091253447A3AD6F15</vt:lpwstr>
  </property>
</Properties>
</file>